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 &amp; O\410 Water Systems\410-9  Blazer Water System\Reports\2022\00 Additional reports sampling\"/>
    </mc:Choice>
  </mc:AlternateContent>
  <xr:revisionPtr revIDLastSave="0" documentId="13_ncr:1_{0E9B746A-A658-4114-B185-25109859C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F45" i="1"/>
  <c r="F20" i="1"/>
  <c r="F67" i="1"/>
  <c r="F57" i="1"/>
  <c r="F43" i="1"/>
  <c r="F21" i="1"/>
  <c r="F73" i="1"/>
  <c r="F61" i="1"/>
  <c r="F46" i="1"/>
  <c r="F6" i="1"/>
  <c r="F9" i="1"/>
  <c r="F11" i="1"/>
  <c r="F18" i="1"/>
  <c r="F49" i="1"/>
  <c r="F51" i="1"/>
  <c r="F79" i="1"/>
  <c r="F66" i="1"/>
  <c r="F63" i="1"/>
</calcChain>
</file>

<file path=xl/sharedStrings.xml><?xml version="1.0" encoding="utf-8"?>
<sst xmlns="http://schemas.openxmlformats.org/spreadsheetml/2006/main" count="502" uniqueCount="211">
  <si>
    <r>
      <rPr>
        <b/>
        <sz val="5.5"/>
        <rFont val="Calibri"/>
        <family val="2"/>
      </rPr>
      <t>Parameter</t>
    </r>
  </si>
  <si>
    <r>
      <rPr>
        <b/>
        <sz val="5.5"/>
        <rFont val="Calibri"/>
        <family val="2"/>
      </rPr>
      <t>Units</t>
    </r>
  </si>
  <si>
    <r>
      <rPr>
        <sz val="5.5"/>
        <rFont val="Calibri"/>
        <family val="2"/>
      </rPr>
      <t>Aluminum</t>
    </r>
  </si>
  <si>
    <r>
      <rPr>
        <sz val="5.5"/>
        <rFont val="Calibri"/>
        <family val="2"/>
      </rPr>
      <t>mg/L</t>
    </r>
  </si>
  <si>
    <r>
      <rPr>
        <sz val="5.5"/>
        <rFont val="Calibri"/>
        <family val="2"/>
      </rPr>
      <t>Ammonia</t>
    </r>
  </si>
  <si>
    <r>
      <rPr>
        <sz val="5.5"/>
        <rFont val="Calibri"/>
        <family val="2"/>
      </rPr>
      <t>mg/L as N</t>
    </r>
  </si>
  <si>
    <r>
      <rPr>
        <sz val="5.5"/>
        <rFont val="Calibri"/>
        <family val="2"/>
      </rPr>
      <t>Naturally occurring; released agricultural or industrial wastes</t>
    </r>
  </si>
  <si>
    <r>
      <rPr>
        <sz val="5.5"/>
        <rFont val="Calibri"/>
        <family val="2"/>
      </rPr>
      <t>Antimony</t>
    </r>
  </si>
  <si>
    <r>
      <rPr>
        <sz val="5.5"/>
        <rFont val="Calibri"/>
        <family val="2"/>
      </rPr>
      <t>Erosion of natural deposits in watershed</t>
    </r>
  </si>
  <si>
    <r>
      <rPr>
        <sz val="5.5"/>
        <rFont val="Calibri"/>
        <family val="2"/>
      </rPr>
      <t>Arsenic</t>
    </r>
  </si>
  <si>
    <r>
      <rPr>
        <sz val="5.5"/>
        <rFont val="Calibri"/>
        <family val="2"/>
      </rPr>
      <t>Atrazine + metabolites</t>
    </r>
  </si>
  <si>
    <r>
      <rPr>
        <sz val="5.5"/>
        <rFont val="Calibri"/>
        <family val="2"/>
      </rPr>
      <t>Leaching and/or runoff from agricultural use</t>
    </r>
  </si>
  <si>
    <r>
      <rPr>
        <sz val="5.5"/>
        <rFont val="Calibri"/>
        <family val="2"/>
      </rPr>
      <t>Barium</t>
    </r>
  </si>
  <si>
    <r>
      <rPr>
        <sz val="5.5"/>
        <rFont val="Calibri"/>
        <family val="2"/>
      </rPr>
      <t>Benzene</t>
    </r>
  </si>
  <si>
    <r>
      <rPr>
        <sz val="5.5"/>
        <rFont val="Calibri"/>
        <family val="2"/>
      </rPr>
      <t>Releases or spills from industrial use</t>
    </r>
  </si>
  <si>
    <r>
      <rPr>
        <sz val="5.5"/>
        <rFont val="Calibri"/>
        <family val="2"/>
      </rPr>
      <t>Benzo(a)pyrene</t>
    </r>
  </si>
  <si>
    <r>
      <rPr>
        <sz val="5.5"/>
        <rFont val="Calibri"/>
        <family val="2"/>
      </rPr>
      <t>Distribution system materials</t>
    </r>
  </si>
  <si>
    <r>
      <rPr>
        <sz val="5.5"/>
        <rFont val="Calibri"/>
        <family val="2"/>
      </rPr>
      <t>Boron</t>
    </r>
  </si>
  <si>
    <r>
      <rPr>
        <sz val="5.5"/>
        <rFont val="Calibri"/>
        <family val="2"/>
      </rPr>
      <t>Naturally occurring; leaching or runoff from industrial use</t>
    </r>
  </si>
  <si>
    <r>
      <rPr>
        <sz val="5.5"/>
        <rFont val="Calibri"/>
        <family val="2"/>
      </rPr>
      <t>Possible contamination in hypochlorite solution</t>
    </r>
  </si>
  <si>
    <r>
      <rPr>
        <sz val="5.5"/>
        <rFont val="Calibri"/>
        <family val="2"/>
      </rPr>
      <t>Bromoxynil</t>
    </r>
  </si>
  <si>
    <r>
      <rPr>
        <sz val="5.5"/>
        <rFont val="Calibri"/>
        <family val="2"/>
      </rPr>
      <t>Cadmium</t>
    </r>
  </si>
  <si>
    <r>
      <rPr>
        <sz val="5.5"/>
        <rFont val="Calibri"/>
        <family val="2"/>
      </rPr>
      <t>Calcium</t>
    </r>
  </si>
  <si>
    <r>
      <rPr>
        <sz val="5.5"/>
        <rFont val="Calibri"/>
        <family val="2"/>
      </rPr>
      <t>Carbon Tetrachloride</t>
    </r>
  </si>
  <si>
    <r>
      <rPr>
        <sz val="5.5"/>
        <rFont val="Calibri"/>
        <family val="2"/>
      </rPr>
      <t>Industrial effluents and leaching from hazardous waste sites</t>
    </r>
  </si>
  <si>
    <r>
      <rPr>
        <sz val="5.5"/>
        <rFont val="Calibri"/>
        <family val="2"/>
      </rPr>
      <t>Chloramines</t>
    </r>
  </si>
  <si>
    <r>
      <rPr>
        <sz val="5.5"/>
        <rFont val="Calibri"/>
        <family val="2"/>
      </rPr>
      <t>Formed in the presence of both chlorine and ammonia</t>
    </r>
  </si>
  <si>
    <r>
      <rPr>
        <sz val="5.5"/>
        <rFont val="Calibri"/>
        <family val="2"/>
      </rPr>
      <t>Chloride</t>
    </r>
  </si>
  <si>
    <r>
      <rPr>
        <sz val="5.5"/>
        <rFont val="Calibri"/>
        <family val="2"/>
      </rPr>
      <t>Naturally occurring, dissolved salt deposits, highway salt</t>
    </r>
  </si>
  <si>
    <r>
      <rPr>
        <sz val="5.5"/>
        <rFont val="Calibri"/>
        <family val="2"/>
      </rPr>
      <t>Chlorpyrifos</t>
    </r>
  </si>
  <si>
    <r>
      <rPr>
        <sz val="5.5"/>
        <rFont val="Calibri"/>
        <family val="2"/>
      </rPr>
      <t>Chromium</t>
    </r>
  </si>
  <si>
    <r>
      <rPr>
        <sz val="5.5"/>
        <rFont val="Calibri"/>
        <family val="2"/>
      </rPr>
      <t>Colour</t>
    </r>
  </si>
  <si>
    <r>
      <rPr>
        <sz val="5.5"/>
        <rFont val="Calibri"/>
        <family val="2"/>
      </rPr>
      <t>TCU</t>
    </r>
  </si>
  <si>
    <r>
      <rPr>
        <sz val="5.5"/>
        <rFont val="Calibri"/>
        <family val="2"/>
      </rPr>
      <t xml:space="preserve">Coliforms, </t>
    </r>
    <r>
      <rPr>
        <i/>
        <sz val="5.5"/>
        <rFont val="Calibri"/>
        <family val="2"/>
      </rPr>
      <t>E.Coli</t>
    </r>
  </si>
  <si>
    <r>
      <rPr>
        <sz val="5.5"/>
        <rFont val="Calibri"/>
        <family val="2"/>
      </rPr>
      <t>Domestic animals, wildlife, human waste</t>
    </r>
  </si>
  <si>
    <r>
      <rPr>
        <sz val="5.5"/>
        <rFont val="Calibri"/>
        <family val="2"/>
      </rPr>
      <t>Coliforms, Total</t>
    </r>
  </si>
  <si>
    <r>
      <rPr>
        <sz val="5.5"/>
        <rFont val="Calibri"/>
        <family val="2"/>
      </rPr>
      <t>Soil, domestic animals and wildlife</t>
    </r>
  </si>
  <si>
    <r>
      <rPr>
        <sz val="5.5"/>
        <rFont val="Calibri"/>
        <family val="2"/>
      </rPr>
      <t>Copper</t>
    </r>
  </si>
  <si>
    <r>
      <rPr>
        <sz val="5.5"/>
        <rFont val="Calibri"/>
        <family val="2"/>
      </rPr>
      <t>Cyanazine</t>
    </r>
  </si>
  <si>
    <r>
      <rPr>
        <sz val="5.5"/>
        <rFont val="Calibri"/>
        <family val="2"/>
      </rPr>
      <t>Cyanide</t>
    </r>
  </si>
  <si>
    <r>
      <rPr>
        <sz val="5.5"/>
        <rFont val="Calibri"/>
        <family val="2"/>
      </rPr>
      <t>Industrial and mining effluents; Release from organic compounds.</t>
    </r>
  </si>
  <si>
    <r>
      <rPr>
        <sz val="5.5"/>
        <rFont val="Calibri"/>
        <family val="2"/>
      </rPr>
      <t>Cyanobacterial Toxins - As Microcystin, Total</t>
    </r>
  </si>
  <si>
    <r>
      <rPr>
        <sz val="5.5"/>
        <rFont val="Calibri"/>
        <family val="2"/>
      </rPr>
      <t>Naturally occurring; released from blooms of blue-green algae</t>
    </r>
  </si>
  <si>
    <r>
      <rPr>
        <sz val="5.5"/>
        <rFont val="Calibri"/>
        <family val="2"/>
      </rPr>
      <t>Diazinon</t>
    </r>
  </si>
  <si>
    <r>
      <rPr>
        <sz val="5.5"/>
        <rFont val="Calibri"/>
        <family val="2"/>
      </rPr>
      <t>Run off from agricultural or other uses.</t>
    </r>
  </si>
  <si>
    <r>
      <rPr>
        <sz val="5.5"/>
        <rFont val="Calibri"/>
        <family val="2"/>
      </rPr>
      <t>Dicamba</t>
    </r>
  </si>
  <si>
    <r>
      <rPr>
        <sz val="5.5"/>
        <rFont val="Calibri"/>
        <family val="2"/>
      </rPr>
      <t>1,2-Dichlorobenzene</t>
    </r>
  </si>
  <si>
    <r>
      <rPr>
        <sz val="5.5"/>
        <rFont val="Calibri"/>
        <family val="2"/>
      </rPr>
      <t>1,4-Dichlorobenzene</t>
    </r>
  </si>
  <si>
    <r>
      <rPr>
        <sz val="5.5"/>
        <rFont val="Calibri"/>
        <family val="2"/>
      </rPr>
      <t>Dichloromethane</t>
    </r>
  </si>
  <si>
    <r>
      <rPr>
        <sz val="5.5"/>
        <rFont val="Calibri"/>
        <family val="2"/>
      </rPr>
      <t>Industrial and municipal wastewater discharges</t>
    </r>
  </si>
  <si>
    <r>
      <rPr>
        <sz val="5.5"/>
        <rFont val="Calibri"/>
        <family val="2"/>
      </rPr>
      <t>2,4-Dichlorophenol</t>
    </r>
  </si>
  <si>
    <r>
      <rPr>
        <sz val="5.5"/>
        <rFont val="Calibri"/>
        <family val="2"/>
      </rPr>
      <t>By-product of chlorination.</t>
    </r>
  </si>
  <si>
    <r>
      <rPr>
        <sz val="5.5"/>
        <rFont val="Calibri"/>
        <family val="2"/>
      </rPr>
      <t>Leaching and/or runoff from use as a weed controller</t>
    </r>
  </si>
  <si>
    <r>
      <rPr>
        <sz val="5.5"/>
        <rFont val="Calibri"/>
        <family val="2"/>
      </rPr>
      <t>Diclofop-methyl</t>
    </r>
  </si>
  <si>
    <r>
      <rPr>
        <sz val="5.5"/>
        <rFont val="Calibri"/>
        <family val="2"/>
      </rPr>
      <t>Diuron</t>
    </r>
  </si>
  <si>
    <r>
      <rPr>
        <sz val="5.5"/>
        <rFont val="Calibri"/>
        <family val="2"/>
      </rPr>
      <t>Leaching and/or runoff from use in controlling vegetation</t>
    </r>
  </si>
  <si>
    <r>
      <rPr>
        <sz val="5.5"/>
        <rFont val="Calibri"/>
        <family val="2"/>
      </rPr>
      <t>Dimethoate</t>
    </r>
  </si>
  <si>
    <r>
      <rPr>
        <sz val="5.5"/>
        <rFont val="Calibri"/>
        <family val="2"/>
      </rPr>
      <t>Ethylbenzene</t>
    </r>
  </si>
  <si>
    <r>
      <rPr>
        <sz val="5.5"/>
        <rFont val="Calibri"/>
        <family val="2"/>
      </rPr>
      <t>Emissions, effluents or spills from petroleum and chemical industries</t>
    </r>
  </si>
  <si>
    <r>
      <rPr>
        <sz val="5.5"/>
        <rFont val="Calibri"/>
        <family val="2"/>
      </rPr>
      <t>Glyphosate</t>
    </r>
  </si>
  <si>
    <r>
      <rPr>
        <sz val="5.5"/>
        <rFont val="Calibri"/>
        <family val="2"/>
      </rPr>
      <t>By-product of chlorination</t>
    </r>
  </si>
  <si>
    <r>
      <rPr>
        <sz val="5.5"/>
        <rFont val="Calibri"/>
        <family val="2"/>
      </rPr>
      <t>mg/L as CaCO</t>
    </r>
    <r>
      <rPr>
        <vertAlign val="subscript"/>
        <sz val="5.5"/>
        <rFont val="Calibri"/>
        <family val="2"/>
      </rPr>
      <t>3</t>
    </r>
  </si>
  <si>
    <r>
      <rPr>
        <sz val="5.5"/>
        <rFont val="Calibri"/>
        <family val="2"/>
      </rPr>
      <t>Iron</t>
    </r>
  </si>
  <si>
    <r>
      <rPr>
        <sz val="5.5"/>
        <rFont val="Calibri"/>
        <family val="2"/>
      </rPr>
      <t>Lead</t>
    </r>
  </si>
  <si>
    <r>
      <rPr>
        <sz val="5.5"/>
        <rFont val="Calibri"/>
        <family val="2"/>
      </rPr>
      <t>Leaching from plumbing (pipes, solder, brass fittings, lead service lines)</t>
    </r>
  </si>
  <si>
    <r>
      <rPr>
        <sz val="5.5"/>
        <rFont val="Calibri"/>
        <family val="2"/>
      </rPr>
      <t>Magnesium</t>
    </r>
  </si>
  <si>
    <r>
      <rPr>
        <sz val="5.5"/>
        <rFont val="Calibri"/>
        <family val="2"/>
      </rPr>
      <t>Malathion</t>
    </r>
  </si>
  <si>
    <r>
      <rPr>
        <sz val="5.5"/>
        <rFont val="Calibri"/>
        <family val="2"/>
      </rPr>
      <t>Leaching and/or runoff from agricultural and other uses</t>
    </r>
  </si>
  <si>
    <r>
      <rPr>
        <sz val="5.5"/>
        <rFont val="Calibri"/>
        <family val="2"/>
      </rPr>
      <t>Manganese</t>
    </r>
  </si>
  <si>
    <r>
      <rPr>
        <sz val="5.5"/>
        <rFont val="Calibri"/>
        <family val="2"/>
      </rPr>
      <t>Mercury</t>
    </r>
  </si>
  <si>
    <r>
      <rPr>
        <sz val="5.5"/>
        <rFont val="Calibri"/>
        <family val="2"/>
      </rPr>
      <t>Methoxychlor</t>
    </r>
  </si>
  <si>
    <r>
      <rPr>
        <sz val="5.5"/>
        <rFont val="Calibri"/>
        <family val="2"/>
      </rPr>
      <t>Metolachlor</t>
    </r>
  </si>
  <si>
    <r>
      <rPr>
        <sz val="5.5"/>
        <rFont val="Calibri"/>
        <family val="2"/>
      </rPr>
      <t>Metribuzin</t>
    </r>
  </si>
  <si>
    <r>
      <rPr>
        <sz val="5.5"/>
        <rFont val="Calibri"/>
        <family val="2"/>
      </rPr>
      <t>Monochlorobenzene</t>
    </r>
  </si>
  <si>
    <r>
      <rPr>
        <sz val="5.5"/>
        <rFont val="Calibri"/>
        <family val="2"/>
      </rPr>
      <t>Releases or spills from industrial effluents</t>
    </r>
  </si>
  <si>
    <r>
      <rPr>
        <sz val="5.5"/>
        <rFont val="Calibri"/>
        <family val="2"/>
      </rPr>
      <t>Nitrate</t>
    </r>
  </si>
  <si>
    <r>
      <rPr>
        <sz val="5.5"/>
        <rFont val="Calibri"/>
        <family val="2"/>
      </rPr>
      <t>Nitrite</t>
    </r>
  </si>
  <si>
    <r>
      <rPr>
        <sz val="5.5"/>
        <rFont val="Calibri"/>
        <family val="2"/>
      </rPr>
      <t>Nitrilotriacetic Acid (NTA)</t>
    </r>
  </si>
  <si>
    <r>
      <rPr>
        <sz val="5.5"/>
        <rFont val="Calibri"/>
        <family val="2"/>
      </rPr>
      <t>Sewage contamination</t>
    </r>
  </si>
  <si>
    <r>
      <rPr>
        <sz val="5.5"/>
        <rFont val="Calibri"/>
        <family val="2"/>
      </rPr>
      <t>Pentachlorophenol</t>
    </r>
  </si>
  <si>
    <r>
      <rPr>
        <sz val="5.5"/>
        <rFont val="Calibri"/>
        <family val="2"/>
      </rPr>
      <t>pH</t>
    </r>
  </si>
  <si>
    <r>
      <rPr>
        <sz val="5.5"/>
        <rFont val="Calibri"/>
        <family val="2"/>
      </rPr>
      <t>pH units</t>
    </r>
  </si>
  <si>
    <r>
      <rPr>
        <sz val="5.5"/>
        <rFont val="Calibri"/>
        <family val="2"/>
      </rPr>
      <t>Influenced by dissolved minerals in water, temp, and treatment process</t>
    </r>
  </si>
  <si>
    <r>
      <rPr>
        <sz val="5.5"/>
        <rFont val="Calibri"/>
        <family val="2"/>
      </rPr>
      <t>Picloram</t>
    </r>
  </si>
  <si>
    <r>
      <rPr>
        <sz val="5.5"/>
        <rFont val="Calibri"/>
        <family val="2"/>
      </rPr>
      <t>Silver</t>
    </r>
  </si>
  <si>
    <r>
      <rPr>
        <sz val="5.5"/>
        <rFont val="Calibri"/>
        <family val="2"/>
      </rPr>
      <t>Naturally occurring (erosion and weathering of rocks and soils)</t>
    </r>
  </si>
  <si>
    <r>
      <rPr>
        <sz val="5.5"/>
        <rFont val="Calibri"/>
        <family val="2"/>
      </rPr>
      <t>Simazine</t>
    </r>
  </si>
  <si>
    <r>
      <rPr>
        <sz val="5.5"/>
        <rFont val="Calibri"/>
        <family val="2"/>
      </rPr>
      <t>Sodium</t>
    </r>
  </si>
  <si>
    <r>
      <rPr>
        <sz val="5.5"/>
        <rFont val="Calibri"/>
        <family val="2"/>
      </rPr>
      <t>Reduction of sulphates by sulphate-reducing bacteria; industrial wastes</t>
    </r>
  </si>
  <si>
    <r>
      <rPr>
        <sz val="5.5"/>
        <rFont val="Calibri"/>
        <family val="2"/>
      </rPr>
      <t>Selenium</t>
    </r>
  </si>
  <si>
    <r>
      <rPr>
        <sz val="5.5"/>
        <rFont val="Calibri"/>
        <family val="2"/>
      </rPr>
      <t>Terbufos</t>
    </r>
  </si>
  <si>
    <r>
      <rPr>
        <sz val="5.5"/>
        <rFont val="Calibri"/>
        <family val="2"/>
      </rPr>
      <t>Tetrachloroethylene</t>
    </r>
  </si>
  <si>
    <r>
      <rPr>
        <sz val="5.5"/>
        <rFont val="Calibri"/>
        <family val="2"/>
      </rPr>
      <t>Industrial effluents or spills</t>
    </r>
  </si>
  <si>
    <r>
      <rPr>
        <sz val="5.5"/>
        <rFont val="Calibri"/>
        <family val="2"/>
      </rPr>
      <t>2,3,4,6-Tetrachorophenol</t>
    </r>
  </si>
  <si>
    <r>
      <rPr>
        <sz val="5.5"/>
        <rFont val="Calibri"/>
        <family val="2"/>
      </rPr>
      <t>By-product of chlorination; industrial effluents and use of pesticides</t>
    </r>
  </si>
  <si>
    <r>
      <rPr>
        <sz val="5.5"/>
        <rFont val="Calibri"/>
        <family val="2"/>
      </rPr>
      <t>Total Dissolved Solids</t>
    </r>
  </si>
  <si>
    <r>
      <rPr>
        <sz val="5.5"/>
        <rFont val="Calibri"/>
        <family val="2"/>
      </rPr>
      <t>Total Organic Carbon</t>
    </r>
  </si>
  <si>
    <r>
      <rPr>
        <sz val="5.5"/>
        <rFont val="Calibri"/>
        <family val="2"/>
      </rPr>
      <t>Trichloroethylene</t>
    </r>
  </si>
  <si>
    <r>
      <rPr>
        <sz val="5.5"/>
        <rFont val="Calibri"/>
        <family val="2"/>
      </rPr>
      <t>Industrial effluents and spills from improper disposals</t>
    </r>
  </si>
  <si>
    <r>
      <rPr>
        <sz val="5.5"/>
        <rFont val="Calibri"/>
        <family val="2"/>
      </rPr>
      <t>By-product of chlorination; industrial effluents and spills</t>
    </r>
  </si>
  <si>
    <r>
      <rPr>
        <sz val="5.5"/>
        <rFont val="Calibri"/>
        <family val="2"/>
      </rPr>
      <t>Trifluralin</t>
    </r>
  </si>
  <si>
    <r>
      <rPr>
        <sz val="5.5"/>
        <rFont val="Calibri"/>
        <family val="2"/>
      </rPr>
      <t>Runoff from agricultural uses</t>
    </r>
  </si>
  <si>
    <r>
      <rPr>
        <sz val="5.5"/>
        <rFont val="Calibri"/>
        <family val="2"/>
      </rPr>
      <t>Trihalomethanes, Total</t>
    </r>
  </si>
  <si>
    <r>
      <rPr>
        <sz val="5.5"/>
        <rFont val="Calibri"/>
        <family val="2"/>
      </rPr>
      <t>Uranium</t>
    </r>
  </si>
  <si>
    <r>
      <rPr>
        <sz val="5.5"/>
        <rFont val="Calibri"/>
        <family val="2"/>
      </rPr>
      <t>Vinyl Chloride</t>
    </r>
  </si>
  <si>
    <r>
      <rPr>
        <sz val="5.5"/>
        <rFont val="Calibri"/>
        <family val="2"/>
      </rPr>
      <t>Xylenes (total)</t>
    </r>
  </si>
  <si>
    <r>
      <rPr>
        <sz val="5.5"/>
        <rFont val="Calibri"/>
        <family val="2"/>
      </rPr>
      <t>Zinc</t>
    </r>
  </si>
  <si>
    <r>
      <rPr>
        <sz val="5.5"/>
        <rFont val="Calibri"/>
        <family val="2"/>
      </rPr>
      <t>Erosion of natural deposits in watershed/leaching from plumbing fixtures</t>
    </r>
  </si>
  <si>
    <r>
      <rPr>
        <u/>
        <sz val="5.5"/>
        <rFont val="Calibri"/>
        <family val="2"/>
      </rPr>
      <t>Legend</t>
    </r>
  </si>
  <si>
    <r>
      <rPr>
        <sz val="5.5"/>
        <rFont val="Calibri"/>
        <family val="2"/>
      </rPr>
      <t>&lt; Indicates not detected above the specified parameter (less than)</t>
    </r>
  </si>
  <si>
    <t>Common Source</t>
  </si>
  <si>
    <t>Average</t>
  </si>
  <si>
    <t>&lt;0.000050</t>
  </si>
  <si>
    <t>Bromate</t>
  </si>
  <si>
    <t>&lt;0.0000050</t>
  </si>
  <si>
    <t>&lt;0.00010</t>
  </si>
  <si>
    <t>&lt;0.010</t>
  </si>
  <si>
    <t>&lt;0.0030</t>
  </si>
  <si>
    <t>&lt;5.0</t>
  </si>
  <si>
    <t>&lt;0.0015</t>
  </si>
  <si>
    <r>
      <rPr>
        <sz val="5.5"/>
        <rFont val="Calibri"/>
        <family val="2"/>
      </rPr>
      <t>Sulphide</t>
    </r>
    <r>
      <rPr>
        <sz val="5.5"/>
        <rFont val="Calibri"/>
      </rPr>
      <t xml:space="preserve"> as S</t>
    </r>
  </si>
  <si>
    <t>&lt;0.0050</t>
  </si>
  <si>
    <t>&lt;0.00050</t>
  </si>
  <si>
    <t>&lt;0.0010</t>
  </si>
  <si>
    <t>&lt;0.000010</t>
  </si>
  <si>
    <t>2,4,6-Trichlorophenol</t>
  </si>
  <si>
    <t>Sulphate (Sulfate)</t>
  </si>
  <si>
    <t>Haloacetic Acid, Total</t>
  </si>
  <si>
    <t>Hardness, Total</t>
  </si>
  <si>
    <t>mg/L</t>
  </si>
  <si>
    <t>&lt;0.00030</t>
  </si>
  <si>
    <t>&lt;0.00020</t>
  </si>
  <si>
    <t>&lt;0.0000080</t>
  </si>
  <si>
    <t>No Maximum</t>
  </si>
  <si>
    <t>0.01 ALARA</t>
  </si>
  <si>
    <t>0.08 ALARA</t>
  </si>
  <si>
    <t>0.005 ALARA</t>
  </si>
  <si>
    <t>0.002 ALARA</t>
  </si>
  <si>
    <t xml:space="preserve">
Guideline</t>
  </si>
  <si>
    <r>
      <rPr>
        <u/>
        <sz val="5.5"/>
        <color rgb="FF0070C0"/>
        <rFont val="Calibri"/>
        <family val="2"/>
      </rPr>
      <t>Health Canada Guidelines for Canadian Drinking Water Quality, Summary Table (Sept 2020</t>
    </r>
    <r>
      <rPr>
        <sz val="5.5"/>
        <color rgb="FF0070C0"/>
        <rFont val="Calibri"/>
        <family val="2"/>
      </rPr>
      <t>)</t>
    </r>
  </si>
  <si>
    <r>
      <rPr>
        <u/>
        <sz val="5.5"/>
        <color rgb="FF0070C0"/>
        <rFont val="Calibri"/>
        <family val="2"/>
      </rPr>
      <t>Health Canada Water Quality - Reports and Publications</t>
    </r>
  </si>
  <si>
    <r>
      <rPr>
        <u/>
        <sz val="5.5"/>
        <color rgb="FF0070C0"/>
        <rFont val="Calibri"/>
        <family val="2"/>
      </rPr>
      <t>Alberta Environment and Parks</t>
    </r>
  </si>
  <si>
    <r>
      <t>Potable Water Regulation</t>
    </r>
    <r>
      <rPr>
        <u/>
        <sz val="5.5"/>
        <color rgb="FF0070C0"/>
        <rFont val="Times New Roman"/>
        <family val="1"/>
      </rPr>
      <t xml:space="preserve"> </t>
    </r>
  </si>
  <si>
    <t>Links</t>
  </si>
  <si>
    <r>
      <rPr>
        <sz val="5.5"/>
        <rFont val="Calibri"/>
        <family val="2"/>
      </rPr>
      <t>Fluoride</t>
    </r>
    <r>
      <rPr>
        <vertAlign val="superscript"/>
        <sz val="5.5"/>
        <rFont val="Calibri"/>
        <family val="2"/>
      </rPr>
      <t>1</t>
    </r>
  </si>
  <si>
    <t>(AO) Aesthetic Objective as determined by Health Canada</t>
  </si>
  <si>
    <t>(OG) Operating guidance as determined by Health Canada</t>
  </si>
  <si>
    <t>≤200 AO</t>
  </si>
  <si>
    <t>≤500 AO</t>
  </si>
  <si>
    <t>0.01 MAC</t>
  </si>
  <si>
    <t>0.001 MAC</t>
  </si>
  <si>
    <t>0.1 MAC</t>
  </si>
  <si>
    <t>0.06 MAC</t>
  </si>
  <si>
    <t>500 AO</t>
  </si>
  <si>
    <t>≤0.05 AO</t>
  </si>
  <si>
    <t>0.005 MAC</t>
  </si>
  <si>
    <t>0.045 MAC</t>
  </si>
  <si>
    <t>0.02 MAC</t>
  </si>
  <si>
    <t>0.09 MAC</t>
  </si>
  <si>
    <t>≤5.000 AO</t>
  </si>
  <si>
    <t>0.05 MAC</t>
  </si>
  <si>
    <t>0.19 MAC</t>
  </si>
  <si>
    <t xml:space="preserve">7-10.5 MAC
</t>
  </si>
  <si>
    <t>10 (as N) MAC</t>
  </si>
  <si>
    <t>1 (as N) MAC</t>
  </si>
  <si>
    <t>0.08 MAC</t>
  </si>
  <si>
    <t>0.12 MAC</t>
  </si>
  <si>
    <t>≤0.300 AO</t>
  </si>
  <si>
    <t>0.28 MAC</t>
  </si>
  <si>
    <t>1.5 MAC</t>
  </si>
  <si>
    <t>0.14 MAC</t>
  </si>
  <si>
    <t>0.15 MAC</t>
  </si>
  <si>
    <t>0.009 MAC</t>
  </si>
  <si>
    <t>0.9 MAC</t>
  </si>
  <si>
    <t>0.2 MAC</t>
  </si>
  <si>
    <t>0.0015 MAC</t>
  </si>
  <si>
    <t>2 MAC</t>
  </si>
  <si>
    <t>0 MAC</t>
  </si>
  <si>
    <t>15 AO</t>
  </si>
  <si>
    <t>≤250 AO</t>
  </si>
  <si>
    <t>0.002 MAC</t>
  </si>
  <si>
    <t>0.007 MAC</t>
  </si>
  <si>
    <t>5 MAC</t>
  </si>
  <si>
    <t>0.00004 MAC</t>
  </si>
  <si>
    <t>0.006 MAC</t>
  </si>
  <si>
    <t>&lt; 0.100 OG Annual Avg.</t>
  </si>
  <si>
    <t>(ALARA) As Low As Reasonably Achievable  as determined by Health Canada</t>
  </si>
  <si>
    <t>Naturally occurring and plant treatment process chemicals</t>
  </si>
  <si>
    <t>1,2 Dichloroethane</t>
  </si>
  <si>
    <t>Toluene</t>
  </si>
  <si>
    <t>Industrial effluents; degradation product from organic solvents in groundwater; leaching from PVC pipes</t>
  </si>
  <si>
    <t>(MAC) Maximum Acceptable Concentration as determined by Health Canada</t>
  </si>
  <si>
    <t>mg/L = milligrams per litre, or parts per million</t>
  </si>
  <si>
    <t>&lt;0.20</t>
  </si>
  <si>
    <t>0.40 MAC</t>
  </si>
  <si>
    <t>TCU = True Colour Units</t>
  </si>
  <si>
    <t>PA/100mL</t>
  </si>
  <si>
    <t>Absent</t>
  </si>
  <si>
    <t>PA = Present or Absent</t>
  </si>
  <si>
    <t>2022 Blazer Water Treatment Plant Summary</t>
  </si>
  <si>
    <t>Blazer Treated Water (Entering the Distribution System)</t>
  </si>
  <si>
    <t>&lt;0.00040</t>
  </si>
  <si>
    <t>2,4 D
(2,4-Dichlorophenoxy acetic acid)</t>
  </si>
  <si>
    <t>Winter
(Feb 2022)</t>
  </si>
  <si>
    <t>Summer
(Aug 2022)</t>
  </si>
  <si>
    <t>&lt;0.00068</t>
  </si>
  <si>
    <t>&lt;0.0057</t>
  </si>
  <si>
    <t>&lt;0.50</t>
  </si>
  <si>
    <t>&lt;0.70</t>
  </si>
  <si>
    <t>&lt;0.00051</t>
  </si>
  <si>
    <r>
      <rPr>
        <vertAlign val="superscript"/>
        <sz val="5.5"/>
        <rFont val="Calibri"/>
        <family val="2"/>
      </rPr>
      <t>1</t>
    </r>
    <r>
      <rPr>
        <sz val="5.5"/>
        <rFont val="Calibri"/>
        <family val="2"/>
      </rPr>
      <t xml:space="preserve"> Fluoride is not added at the Blazer Water Treatment Plant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</si>
</sst>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"/>
    <numFmt numFmtId="166" formatCode="0.000"/>
    <numFmt numFmtId="167" formatCode="0.0"/>
    <numFmt numFmtId="168" formatCode="0.000000"/>
  </numFmts>
  <fonts count="17" x14ac:knownFonts="1">
    <font>
      <sz val="10"/>
      <color rgb="FF000000"/>
      <name val="Times New Roman"/>
      <charset val="204"/>
    </font>
    <font>
      <sz val="5.5"/>
      <name val="Calibri"/>
    </font>
    <font>
      <i/>
      <sz val="3.5"/>
      <name val="Calibri"/>
    </font>
    <font>
      <b/>
      <sz val="5.5"/>
      <name val="Calibri"/>
    </font>
    <font>
      <sz val="5.5"/>
      <color rgb="FF000000"/>
      <name val="Calibri"/>
      <family val="2"/>
    </font>
    <font>
      <b/>
      <sz val="17.5"/>
      <name val="Calibri"/>
      <family val="2"/>
    </font>
    <font>
      <sz val="5.5"/>
      <name val="Calibri"/>
      <family val="2"/>
    </font>
    <font>
      <b/>
      <sz val="5.5"/>
      <name val="Calibri"/>
      <family val="2"/>
    </font>
    <font>
      <i/>
      <sz val="5.5"/>
      <name val="Calibri"/>
      <family val="2"/>
    </font>
    <font>
      <vertAlign val="superscript"/>
      <sz val="5.5"/>
      <name val="Calibri"/>
      <family val="2"/>
    </font>
    <font>
      <vertAlign val="subscript"/>
      <sz val="5.5"/>
      <name val="Calibri"/>
      <family val="2"/>
    </font>
    <font>
      <u/>
      <sz val="5.5"/>
      <name val="Calibri"/>
      <family val="2"/>
    </font>
    <font>
      <sz val="8"/>
      <name val="Times New Roman"/>
      <charset val="204"/>
    </font>
    <font>
      <sz val="5.5"/>
      <color rgb="FF0070C0"/>
      <name val="Calibri"/>
      <family val="2"/>
    </font>
    <font>
      <u/>
      <sz val="5.5"/>
      <color rgb="FF0070C0"/>
      <name val="Calibri"/>
      <family val="2"/>
    </font>
    <font>
      <sz val="10"/>
      <color rgb="FF0070C0"/>
      <name val="Times New Roman"/>
      <family val="1"/>
    </font>
    <font>
      <u/>
      <sz val="5.5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2"/>
    </xf>
    <xf numFmtId="166" fontId="4" fillId="0" borderId="6" xfId="0" applyNumberFormat="1" applyFont="1" applyFill="1" applyBorder="1" applyAlignment="1">
      <alignment horizontal="center" vertical="top" shrinkToFit="1"/>
    </xf>
    <xf numFmtId="2" fontId="4" fillId="0" borderId="6" xfId="0" applyNumberFormat="1" applyFont="1" applyFill="1" applyBorder="1" applyAlignment="1">
      <alignment horizontal="center" vertical="top" shrinkToFit="1"/>
    </xf>
    <xf numFmtId="167" fontId="4" fillId="0" borderId="6" xfId="0" applyNumberFormat="1" applyFont="1" applyFill="1" applyBorder="1" applyAlignment="1">
      <alignment horizontal="center" vertical="top" shrinkToFit="1"/>
    </xf>
    <xf numFmtId="0" fontId="3" fillId="0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top" shrinkToFit="1"/>
    </xf>
    <xf numFmtId="167" fontId="4" fillId="0" borderId="8" xfId="0" applyNumberFormat="1" applyFont="1" applyFill="1" applyBorder="1" applyAlignment="1">
      <alignment horizontal="center" vertical="top" shrinkToFit="1"/>
    </xf>
    <xf numFmtId="164" fontId="4" fillId="0" borderId="8" xfId="0" applyNumberFormat="1" applyFont="1" applyFill="1" applyBorder="1" applyAlignment="1">
      <alignment horizontal="center" vertical="top" shrinkToFit="1"/>
    </xf>
    <xf numFmtId="166" fontId="4" fillId="0" borderId="8" xfId="0" applyNumberFormat="1" applyFont="1" applyFill="1" applyBorder="1" applyAlignment="1">
      <alignment horizontal="center" vertical="top" shrinkToFit="1"/>
    </xf>
    <xf numFmtId="168" fontId="4" fillId="0" borderId="8" xfId="0" applyNumberFormat="1" applyFont="1" applyFill="1" applyBorder="1" applyAlignment="1">
      <alignment horizontal="center" vertical="top" shrinkToFit="1"/>
    </xf>
    <xf numFmtId="0" fontId="1" fillId="0" borderId="8" xfId="0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 indent="2"/>
    </xf>
    <xf numFmtId="164" fontId="4" fillId="2" borderId="8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6" fontId="4" fillId="0" borderId="6" xfId="0" applyNumberFormat="1" applyFont="1" applyBorder="1" applyAlignment="1">
      <alignment horizontal="center" vertical="top" shrinkToFit="1"/>
    </xf>
    <xf numFmtId="2" fontId="4" fillId="0" borderId="6" xfId="0" applyNumberFormat="1" applyFont="1" applyBorder="1" applyAlignment="1">
      <alignment horizontal="center" vertical="top" shrinkToFit="1"/>
    </xf>
    <xf numFmtId="1" fontId="4" fillId="0" borderId="6" xfId="0" applyNumberFormat="1" applyFont="1" applyBorder="1" applyAlignment="1">
      <alignment horizontal="center" vertical="top" shrinkToFit="1"/>
    </xf>
    <xf numFmtId="165" fontId="4" fillId="0" borderId="6" xfId="0" applyNumberFormat="1" applyFont="1" applyBorder="1" applyAlignment="1">
      <alignment horizontal="center" vertical="top" shrinkToFit="1"/>
    </xf>
    <xf numFmtId="167" fontId="4" fillId="0" borderId="6" xfId="0" applyNumberFormat="1" applyFont="1" applyBorder="1" applyAlignment="1">
      <alignment horizontal="center" vertical="top" shrinkToFit="1"/>
    </xf>
    <xf numFmtId="164" fontId="4" fillId="0" borderId="6" xfId="0" applyNumberFormat="1" applyFont="1" applyBorder="1" applyAlignment="1">
      <alignment horizontal="center" vertical="top" shrinkToFit="1"/>
    </xf>
    <xf numFmtId="167" fontId="4" fillId="0" borderId="6" xfId="0" applyNumberFormat="1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2" fontId="1" fillId="0" borderId="8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107"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5178</xdr:colOff>
      <xdr:row>0</xdr:row>
      <xdr:rowOff>0</xdr:rowOff>
    </xdr:from>
    <xdr:to>
      <xdr:col>1</xdr:col>
      <xdr:colOff>859321</xdr:colOff>
      <xdr:row>3</xdr:row>
      <xdr:rowOff>212241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9A6D8-3C90-4DEA-9058-97518B8C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74" y="0"/>
          <a:ext cx="854143" cy="85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vironment.alberta.ca/apps/regulateddwq/" TargetMode="External"/><Relationship Id="rId2" Type="http://schemas.openxmlformats.org/officeDocument/2006/relationships/hyperlink" Target="https://www.canada.ca/en/health-canada/services/environmental-workplace-health/reports-publications/water-quality.html" TargetMode="External"/><Relationship Id="rId1" Type="http://schemas.openxmlformats.org/officeDocument/2006/relationships/hyperlink" Target="https://www.canada.ca/en/health-canada/services/environmental-workplace-health/reports-publications/water-quality/guidelines-canadian-drinking-water-quality-summary-table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alberta.ca/publications/2003_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zoomScale="160" zoomScaleNormal="160" workbookViewId="0">
      <selection activeCell="H6" sqref="H6:I6"/>
    </sheetView>
  </sheetViews>
  <sheetFormatPr defaultRowHeight="12.75" x14ac:dyDescent="0.2"/>
  <cols>
    <col min="1" max="1" width="1.1640625" customWidth="1"/>
    <col min="2" max="2" width="15.1640625" customWidth="1"/>
    <col min="3" max="3" width="10.5" customWidth="1"/>
    <col min="4" max="6" width="7.5" style="28" customWidth="1"/>
    <col min="7" max="7" width="14" customWidth="1"/>
    <col min="8" max="8" width="50" customWidth="1"/>
    <col min="9" max="9" width="5.83203125" customWidth="1"/>
  </cols>
  <sheetData>
    <row r="1" spans="1:9" ht="26.25" customHeight="1" x14ac:dyDescent="0.2">
      <c r="A1" s="68" t="s">
        <v>199</v>
      </c>
      <c r="B1" s="68"/>
      <c r="C1" s="68"/>
      <c r="D1" s="68"/>
      <c r="E1" s="68"/>
      <c r="F1" s="68"/>
      <c r="G1" s="68"/>
      <c r="H1" s="68"/>
      <c r="I1" s="68"/>
    </row>
    <row r="2" spans="1:9" ht="8.25" customHeight="1" x14ac:dyDescent="0.2">
      <c r="A2" s="58"/>
      <c r="B2" s="58"/>
      <c r="C2" s="58"/>
      <c r="D2" s="58"/>
      <c r="E2" s="58"/>
      <c r="F2" s="58"/>
      <c r="G2" s="58"/>
      <c r="H2" s="2"/>
      <c r="I2" s="3"/>
    </row>
    <row r="3" spans="1:9" ht="16.5" customHeight="1" x14ac:dyDescent="0.2">
      <c r="A3" s="4"/>
      <c r="B3" s="4"/>
      <c r="C3" s="4"/>
      <c r="D3" s="26"/>
      <c r="E3" s="26"/>
      <c r="F3" s="26"/>
      <c r="G3" s="4"/>
      <c r="H3" s="4"/>
      <c r="I3" s="4"/>
    </row>
    <row r="4" spans="1:9" ht="23.45" customHeight="1" x14ac:dyDescent="0.2">
      <c r="A4" s="4"/>
      <c r="B4" s="59"/>
      <c r="C4" s="60"/>
      <c r="D4" s="61" t="s">
        <v>200</v>
      </c>
      <c r="E4" s="62"/>
      <c r="F4" s="63"/>
      <c r="G4" s="64"/>
      <c r="H4" s="59"/>
      <c r="I4" s="59"/>
    </row>
    <row r="5" spans="1:9" ht="24" customHeight="1" x14ac:dyDescent="0.2">
      <c r="A5" s="4"/>
      <c r="B5" s="5" t="s">
        <v>0</v>
      </c>
      <c r="C5" s="6" t="s">
        <v>1</v>
      </c>
      <c r="D5" s="14" t="s">
        <v>203</v>
      </c>
      <c r="E5" s="14" t="s">
        <v>204</v>
      </c>
      <c r="F5" s="14" t="s">
        <v>111</v>
      </c>
      <c r="G5" s="48" t="s">
        <v>138</v>
      </c>
      <c r="H5" s="65" t="s">
        <v>110</v>
      </c>
      <c r="I5" s="66"/>
    </row>
    <row r="6" spans="1:9" ht="8.25" customHeight="1" x14ac:dyDescent="0.2">
      <c r="A6" s="3"/>
      <c r="B6" s="7" t="s">
        <v>2</v>
      </c>
      <c r="C6" s="9" t="s">
        <v>3</v>
      </c>
      <c r="D6" s="17">
        <v>7.3499999999999996E-2</v>
      </c>
      <c r="E6" s="18">
        <v>0.20200000000000001</v>
      </c>
      <c r="F6" s="18">
        <f>AVERAGE(D6,E6)</f>
        <v>0.13775000000000001</v>
      </c>
      <c r="G6" s="38" t="s">
        <v>185</v>
      </c>
      <c r="H6" s="67" t="s">
        <v>187</v>
      </c>
      <c r="I6" s="55"/>
    </row>
    <row r="7" spans="1:9" ht="8.25" customHeight="1" x14ac:dyDescent="0.2">
      <c r="A7" s="3"/>
      <c r="B7" s="7" t="s">
        <v>4</v>
      </c>
      <c r="C7" s="9" t="s">
        <v>5</v>
      </c>
      <c r="D7" s="20">
        <v>6.4000000000000003E-3</v>
      </c>
      <c r="E7" s="25" t="s">
        <v>121</v>
      </c>
      <c r="F7" s="25" t="s">
        <v>206</v>
      </c>
      <c r="G7" s="38" t="s">
        <v>133</v>
      </c>
      <c r="H7" s="54" t="s">
        <v>6</v>
      </c>
      <c r="I7" s="55"/>
    </row>
    <row r="8" spans="1:9" ht="8.25" customHeight="1" x14ac:dyDescent="0.2">
      <c r="A8" s="3"/>
      <c r="B8" s="7" t="s">
        <v>7</v>
      </c>
      <c r="C8" s="9" t="s">
        <v>3</v>
      </c>
      <c r="D8" s="20" t="s">
        <v>115</v>
      </c>
      <c r="E8" s="21" t="s">
        <v>115</v>
      </c>
      <c r="F8" s="21" t="s">
        <v>115</v>
      </c>
      <c r="G8" s="39" t="s">
        <v>184</v>
      </c>
      <c r="H8" s="54" t="s">
        <v>8</v>
      </c>
      <c r="I8" s="55"/>
    </row>
    <row r="9" spans="1:9" ht="8.25" customHeight="1" x14ac:dyDescent="0.2">
      <c r="A9" s="3"/>
      <c r="B9" s="7" t="s">
        <v>9</v>
      </c>
      <c r="C9" s="9" t="s">
        <v>3</v>
      </c>
      <c r="D9" s="21">
        <v>1.3999999999999999E-4</v>
      </c>
      <c r="E9" s="21">
        <v>1.8000000000000001E-4</v>
      </c>
      <c r="F9" s="21">
        <f>AVERAGE(D9,E9)</f>
        <v>1.5999999999999999E-4</v>
      </c>
      <c r="G9" s="40" t="s">
        <v>134</v>
      </c>
      <c r="H9" s="54" t="s">
        <v>8</v>
      </c>
      <c r="I9" s="55"/>
    </row>
    <row r="10" spans="1:9" ht="8.25" customHeight="1" x14ac:dyDescent="0.2">
      <c r="A10" s="3"/>
      <c r="B10" s="7" t="s">
        <v>10</v>
      </c>
      <c r="C10" s="24" t="s">
        <v>129</v>
      </c>
      <c r="D10" s="25" t="s">
        <v>131</v>
      </c>
      <c r="E10" s="25" t="s">
        <v>131</v>
      </c>
      <c r="F10" s="25" t="s">
        <v>131</v>
      </c>
      <c r="G10" s="39" t="s">
        <v>155</v>
      </c>
      <c r="H10" s="54" t="s">
        <v>11</v>
      </c>
      <c r="I10" s="55"/>
    </row>
    <row r="11" spans="1:9" ht="8.25" customHeight="1" x14ac:dyDescent="0.2">
      <c r="A11" s="3"/>
      <c r="B11" s="7" t="s">
        <v>12</v>
      </c>
      <c r="C11" s="9" t="s">
        <v>3</v>
      </c>
      <c r="D11" s="17">
        <v>3.5999999999999997E-2</v>
      </c>
      <c r="E11" s="17">
        <v>2.9499999999999998E-2</v>
      </c>
      <c r="F11" s="17">
        <f>AVERAGE(D11,E11)</f>
        <v>3.2750000000000001E-2</v>
      </c>
      <c r="G11" s="41" t="s">
        <v>176</v>
      </c>
      <c r="H11" s="54" t="s">
        <v>8</v>
      </c>
      <c r="I11" s="55"/>
    </row>
    <row r="12" spans="1:9" ht="8.25" customHeight="1" x14ac:dyDescent="0.2">
      <c r="A12" s="3"/>
      <c r="B12" s="7" t="s">
        <v>13</v>
      </c>
      <c r="C12" s="9" t="s">
        <v>3</v>
      </c>
      <c r="D12" s="20" t="s">
        <v>122</v>
      </c>
      <c r="E12" s="20" t="s">
        <v>122</v>
      </c>
      <c r="F12" s="20" t="s">
        <v>122</v>
      </c>
      <c r="G12" s="39" t="s">
        <v>155</v>
      </c>
      <c r="H12" s="54" t="s">
        <v>14</v>
      </c>
      <c r="I12" s="55"/>
    </row>
    <row r="13" spans="1:9" ht="8.25" customHeight="1" x14ac:dyDescent="0.2">
      <c r="A13" s="3"/>
      <c r="B13" s="7" t="s">
        <v>15</v>
      </c>
      <c r="C13" s="24" t="s">
        <v>129</v>
      </c>
      <c r="D13" s="25" t="s">
        <v>114</v>
      </c>
      <c r="E13" s="25" t="s">
        <v>114</v>
      </c>
      <c r="F13" s="25" t="s">
        <v>114</v>
      </c>
      <c r="G13" s="42" t="s">
        <v>183</v>
      </c>
      <c r="H13" s="54" t="s">
        <v>16</v>
      </c>
      <c r="I13" s="55"/>
    </row>
    <row r="14" spans="1:9" ht="8.25" customHeight="1" x14ac:dyDescent="0.2">
      <c r="A14" s="3"/>
      <c r="B14" s="7" t="s">
        <v>17</v>
      </c>
      <c r="C14" s="9" t="s">
        <v>3</v>
      </c>
      <c r="D14" s="17" t="s">
        <v>116</v>
      </c>
      <c r="E14" s="17" t="s">
        <v>116</v>
      </c>
      <c r="F14" s="17" t="s">
        <v>116</v>
      </c>
      <c r="G14" s="41" t="s">
        <v>182</v>
      </c>
      <c r="H14" s="54" t="s">
        <v>18</v>
      </c>
      <c r="I14" s="55"/>
    </row>
    <row r="15" spans="1:9" ht="8.25" customHeight="1" x14ac:dyDescent="0.2">
      <c r="A15" s="3"/>
      <c r="B15" s="23" t="s">
        <v>113</v>
      </c>
      <c r="C15" s="24" t="s">
        <v>129</v>
      </c>
      <c r="D15" s="20" t="s">
        <v>130</v>
      </c>
      <c r="E15" s="21">
        <v>7.2000000000000005E-4</v>
      </c>
      <c r="F15" s="21" t="s">
        <v>209</v>
      </c>
      <c r="G15" s="40" t="s">
        <v>149</v>
      </c>
      <c r="H15" s="54" t="s">
        <v>19</v>
      </c>
      <c r="I15" s="55"/>
    </row>
    <row r="16" spans="1:9" ht="8.25" customHeight="1" x14ac:dyDescent="0.2">
      <c r="A16" s="3"/>
      <c r="B16" s="7" t="s">
        <v>20</v>
      </c>
      <c r="C16" s="24" t="s">
        <v>129</v>
      </c>
      <c r="D16" s="25" t="s">
        <v>112</v>
      </c>
      <c r="E16" s="25" t="s">
        <v>112</v>
      </c>
      <c r="F16" s="25" t="s">
        <v>112</v>
      </c>
      <c r="G16" s="39" t="s">
        <v>155</v>
      </c>
      <c r="H16" s="54" t="s">
        <v>11</v>
      </c>
      <c r="I16" s="55"/>
    </row>
    <row r="17" spans="1:9" ht="8.25" customHeight="1" x14ac:dyDescent="0.2">
      <c r="A17" s="3"/>
      <c r="B17" s="7" t="s">
        <v>21</v>
      </c>
      <c r="C17" s="9" t="s">
        <v>3</v>
      </c>
      <c r="D17" s="25" t="s">
        <v>114</v>
      </c>
      <c r="E17" s="25" t="s">
        <v>114</v>
      </c>
      <c r="F17" s="25" t="s">
        <v>114</v>
      </c>
      <c r="G17" s="39" t="s">
        <v>181</v>
      </c>
      <c r="H17" s="54" t="s">
        <v>8</v>
      </c>
      <c r="I17" s="55"/>
    </row>
    <row r="18" spans="1:9" ht="8.25" customHeight="1" x14ac:dyDescent="0.2">
      <c r="A18" s="3"/>
      <c r="B18" s="7" t="s">
        <v>22</v>
      </c>
      <c r="C18" s="9" t="s">
        <v>3</v>
      </c>
      <c r="D18" s="16">
        <v>47</v>
      </c>
      <c r="E18" s="16">
        <v>34.799999999999997</v>
      </c>
      <c r="F18" s="16">
        <f>AVERAGE(D18,E18)</f>
        <v>40.9</v>
      </c>
      <c r="G18" s="38" t="s">
        <v>133</v>
      </c>
      <c r="H18" s="54" t="s">
        <v>8</v>
      </c>
      <c r="I18" s="55"/>
    </row>
    <row r="19" spans="1:9" ht="8.25" customHeight="1" x14ac:dyDescent="0.2">
      <c r="A19" s="3"/>
      <c r="B19" s="7" t="s">
        <v>23</v>
      </c>
      <c r="C19" s="9" t="s">
        <v>3</v>
      </c>
      <c r="D19" s="25" t="s">
        <v>122</v>
      </c>
      <c r="E19" s="25" t="s">
        <v>122</v>
      </c>
      <c r="F19" s="25" t="s">
        <v>122</v>
      </c>
      <c r="G19" s="39" t="s">
        <v>180</v>
      </c>
      <c r="H19" s="54" t="s">
        <v>24</v>
      </c>
      <c r="I19" s="55"/>
    </row>
    <row r="20" spans="1:9" ht="8.25" customHeight="1" x14ac:dyDescent="0.2">
      <c r="A20" s="3"/>
      <c r="B20" s="7" t="s">
        <v>25</v>
      </c>
      <c r="C20" s="9" t="s">
        <v>3</v>
      </c>
      <c r="D20" s="22">
        <v>0.3</v>
      </c>
      <c r="E20" s="52">
        <v>0.2</v>
      </c>
      <c r="F20" s="22">
        <f>AVERAGE(D20,E20)</f>
        <v>0.25</v>
      </c>
      <c r="G20" s="38" t="s">
        <v>133</v>
      </c>
      <c r="H20" s="54" t="s">
        <v>26</v>
      </c>
      <c r="I20" s="55"/>
    </row>
    <row r="21" spans="1:9" ht="8.25" customHeight="1" x14ac:dyDescent="0.2">
      <c r="A21" s="3"/>
      <c r="B21" s="7" t="s">
        <v>27</v>
      </c>
      <c r="C21" s="9" t="s">
        <v>3</v>
      </c>
      <c r="D21" s="22">
        <v>6.91</v>
      </c>
      <c r="E21" s="22">
        <v>4.5199999999999996</v>
      </c>
      <c r="F21" s="22">
        <f>AVERAGE(D21,E21)</f>
        <v>5.7149999999999999</v>
      </c>
      <c r="G21" s="38" t="s">
        <v>179</v>
      </c>
      <c r="H21" s="54" t="s">
        <v>28</v>
      </c>
      <c r="I21" s="55"/>
    </row>
    <row r="22" spans="1:9" ht="8.25" customHeight="1" x14ac:dyDescent="0.2">
      <c r="A22" s="3"/>
      <c r="B22" s="7" t="s">
        <v>29</v>
      </c>
      <c r="C22" s="24" t="s">
        <v>129</v>
      </c>
      <c r="D22" s="25" t="s">
        <v>115</v>
      </c>
      <c r="E22" s="25" t="s">
        <v>115</v>
      </c>
      <c r="F22" s="25" t="s">
        <v>115</v>
      </c>
      <c r="G22" s="40" t="s">
        <v>158</v>
      </c>
      <c r="H22" s="54" t="s">
        <v>11</v>
      </c>
      <c r="I22" s="55"/>
    </row>
    <row r="23" spans="1:9" ht="8.25" customHeight="1" x14ac:dyDescent="0.2">
      <c r="A23" s="3"/>
      <c r="B23" s="7" t="s">
        <v>30</v>
      </c>
      <c r="C23" s="9" t="s">
        <v>3</v>
      </c>
      <c r="D23" s="25" t="s">
        <v>122</v>
      </c>
      <c r="E23" s="25" t="s">
        <v>122</v>
      </c>
      <c r="F23" s="25" t="s">
        <v>122</v>
      </c>
      <c r="G23" s="40" t="s">
        <v>160</v>
      </c>
      <c r="H23" s="54" t="s">
        <v>8</v>
      </c>
      <c r="I23" s="55"/>
    </row>
    <row r="24" spans="1:9" ht="8.25" customHeight="1" x14ac:dyDescent="0.2">
      <c r="A24" s="3"/>
      <c r="B24" s="7" t="s">
        <v>31</v>
      </c>
      <c r="C24" s="9" t="s">
        <v>32</v>
      </c>
      <c r="D24" s="20" t="s">
        <v>118</v>
      </c>
      <c r="E24" s="20" t="s">
        <v>118</v>
      </c>
      <c r="F24" s="20" t="s">
        <v>118</v>
      </c>
      <c r="G24" s="38" t="s">
        <v>178</v>
      </c>
      <c r="H24" s="54" t="s">
        <v>8</v>
      </c>
      <c r="I24" s="55"/>
    </row>
    <row r="25" spans="1:9" ht="8.25" customHeight="1" x14ac:dyDescent="0.2">
      <c r="A25" s="3"/>
      <c r="B25" s="8" t="s">
        <v>33</v>
      </c>
      <c r="C25" s="24" t="s">
        <v>196</v>
      </c>
      <c r="D25" s="20" t="s">
        <v>197</v>
      </c>
      <c r="E25" s="20" t="s">
        <v>197</v>
      </c>
      <c r="F25" s="20" t="s">
        <v>197</v>
      </c>
      <c r="G25" s="41" t="s">
        <v>177</v>
      </c>
      <c r="H25" s="54" t="s">
        <v>34</v>
      </c>
      <c r="I25" s="55"/>
    </row>
    <row r="26" spans="1:9" ht="8.25" customHeight="1" x14ac:dyDescent="0.2">
      <c r="A26" s="3"/>
      <c r="B26" s="7" t="s">
        <v>35</v>
      </c>
      <c r="C26" s="24" t="s">
        <v>196</v>
      </c>
      <c r="D26" s="20" t="s">
        <v>197</v>
      </c>
      <c r="E26" s="20" t="s">
        <v>197</v>
      </c>
      <c r="F26" s="20" t="s">
        <v>197</v>
      </c>
      <c r="G26" s="41" t="s">
        <v>177</v>
      </c>
      <c r="H26" s="54" t="s">
        <v>36</v>
      </c>
      <c r="I26" s="55"/>
    </row>
    <row r="27" spans="1:9" ht="8.25" customHeight="1" x14ac:dyDescent="0.2">
      <c r="A27" s="3"/>
      <c r="B27" s="7" t="s">
        <v>37</v>
      </c>
      <c r="C27" s="9" t="s">
        <v>3</v>
      </c>
      <c r="D27" s="21">
        <v>8.4999999999999995E-4</v>
      </c>
      <c r="E27" s="21" t="s">
        <v>122</v>
      </c>
      <c r="F27" s="21" t="s">
        <v>205</v>
      </c>
      <c r="G27" s="38" t="s">
        <v>176</v>
      </c>
      <c r="H27" s="54" t="s">
        <v>8</v>
      </c>
      <c r="I27" s="55"/>
    </row>
    <row r="28" spans="1:9" ht="8.25" customHeight="1" x14ac:dyDescent="0.2">
      <c r="A28" s="3"/>
      <c r="B28" s="7" t="s">
        <v>38</v>
      </c>
      <c r="C28" s="24" t="s">
        <v>129</v>
      </c>
      <c r="D28" s="25" t="s">
        <v>115</v>
      </c>
      <c r="E28" s="25" t="s">
        <v>115</v>
      </c>
      <c r="F28" s="25" t="s">
        <v>115</v>
      </c>
      <c r="G28" s="38" t="s">
        <v>133</v>
      </c>
      <c r="H28" s="54" t="s">
        <v>11</v>
      </c>
      <c r="I28" s="55"/>
    </row>
    <row r="29" spans="1:9" ht="8.25" customHeight="1" x14ac:dyDescent="0.2">
      <c r="A29" s="3"/>
      <c r="B29" s="7" t="s">
        <v>39</v>
      </c>
      <c r="C29" s="9" t="s">
        <v>3</v>
      </c>
      <c r="D29" s="20" t="s">
        <v>121</v>
      </c>
      <c r="E29" s="20" t="s">
        <v>121</v>
      </c>
      <c r="F29" s="20" t="s">
        <v>121</v>
      </c>
      <c r="G29" s="43" t="s">
        <v>174</v>
      </c>
      <c r="H29" s="54" t="s">
        <v>40</v>
      </c>
      <c r="I29" s="55"/>
    </row>
    <row r="30" spans="1:9" ht="17.100000000000001" customHeight="1" x14ac:dyDescent="0.2">
      <c r="A30" s="4"/>
      <c r="B30" s="7" t="s">
        <v>41</v>
      </c>
      <c r="C30" s="24" t="s">
        <v>129</v>
      </c>
      <c r="D30" s="25" t="s">
        <v>131</v>
      </c>
      <c r="E30" s="25" t="s">
        <v>131</v>
      </c>
      <c r="F30" s="25" t="s">
        <v>131</v>
      </c>
      <c r="G30" s="44" t="s">
        <v>175</v>
      </c>
      <c r="H30" s="54" t="s">
        <v>42</v>
      </c>
      <c r="I30" s="55"/>
    </row>
    <row r="31" spans="1:9" ht="8.25" customHeight="1" x14ac:dyDescent="0.2">
      <c r="A31" s="3"/>
      <c r="B31" s="7" t="s">
        <v>43</v>
      </c>
      <c r="C31" s="24" t="s">
        <v>129</v>
      </c>
      <c r="D31" s="25" t="s">
        <v>115</v>
      </c>
      <c r="E31" s="25" t="s">
        <v>115</v>
      </c>
      <c r="F31" s="25" t="s">
        <v>115</v>
      </c>
      <c r="G31" s="40" t="s">
        <v>157</v>
      </c>
      <c r="H31" s="54" t="s">
        <v>44</v>
      </c>
      <c r="I31" s="55"/>
    </row>
    <row r="32" spans="1:9" ht="8.25" customHeight="1" x14ac:dyDescent="0.2">
      <c r="A32" s="3"/>
      <c r="B32" s="7" t="s">
        <v>45</v>
      </c>
      <c r="C32" s="24" t="s">
        <v>129</v>
      </c>
      <c r="D32" s="25" t="s">
        <v>115</v>
      </c>
      <c r="E32" s="25" t="s">
        <v>115</v>
      </c>
      <c r="F32" s="25" t="s">
        <v>115</v>
      </c>
      <c r="G32" s="40" t="s">
        <v>166</v>
      </c>
      <c r="H32" s="54" t="s">
        <v>11</v>
      </c>
      <c r="I32" s="55"/>
    </row>
    <row r="33" spans="1:9" ht="8.25" customHeight="1" x14ac:dyDescent="0.2">
      <c r="A33" s="3"/>
      <c r="B33" s="7" t="s">
        <v>46</v>
      </c>
      <c r="C33" s="9" t="s">
        <v>3</v>
      </c>
      <c r="D33" s="25" t="s">
        <v>122</v>
      </c>
      <c r="E33" s="25" t="s">
        <v>122</v>
      </c>
      <c r="F33" s="25" t="s">
        <v>122</v>
      </c>
      <c r="G33" s="43" t="s">
        <v>174</v>
      </c>
      <c r="H33" s="54" t="s">
        <v>14</v>
      </c>
      <c r="I33" s="55"/>
    </row>
    <row r="34" spans="1:9" ht="8.25" customHeight="1" x14ac:dyDescent="0.2">
      <c r="A34" s="3"/>
      <c r="B34" s="7" t="s">
        <v>47</v>
      </c>
      <c r="C34" s="9" t="s">
        <v>3</v>
      </c>
      <c r="D34" s="25" t="s">
        <v>122</v>
      </c>
      <c r="E34" s="25" t="s">
        <v>122</v>
      </c>
      <c r="F34" s="25" t="s">
        <v>122</v>
      </c>
      <c r="G34" s="39" t="s">
        <v>155</v>
      </c>
      <c r="H34" s="54" t="s">
        <v>14</v>
      </c>
      <c r="I34" s="55"/>
    </row>
    <row r="35" spans="1:9" ht="8.25" customHeight="1" x14ac:dyDescent="0.2">
      <c r="A35" s="3"/>
      <c r="B35" s="23" t="s">
        <v>188</v>
      </c>
      <c r="C35" s="9" t="s">
        <v>3</v>
      </c>
      <c r="D35" s="25" t="s">
        <v>122</v>
      </c>
      <c r="E35" s="25" t="s">
        <v>122</v>
      </c>
      <c r="F35" s="25" t="s">
        <v>122</v>
      </c>
      <c r="G35" s="39" t="s">
        <v>155</v>
      </c>
      <c r="H35" s="54" t="s">
        <v>14</v>
      </c>
      <c r="I35" s="55"/>
    </row>
    <row r="36" spans="1:9" ht="8.25" customHeight="1" x14ac:dyDescent="0.2">
      <c r="A36" s="3"/>
      <c r="B36" s="7" t="s">
        <v>48</v>
      </c>
      <c r="C36" s="9" t="s">
        <v>3</v>
      </c>
      <c r="D36" s="20" t="s">
        <v>123</v>
      </c>
      <c r="E36" s="20" t="s">
        <v>123</v>
      </c>
      <c r="F36" s="20" t="s">
        <v>123</v>
      </c>
      <c r="G36" s="40" t="s">
        <v>160</v>
      </c>
      <c r="H36" s="54" t="s">
        <v>49</v>
      </c>
      <c r="I36" s="55"/>
    </row>
    <row r="37" spans="1:9" ht="8.25" customHeight="1" x14ac:dyDescent="0.2">
      <c r="A37" s="3"/>
      <c r="B37" s="7" t="s">
        <v>50</v>
      </c>
      <c r="C37" s="24" t="s">
        <v>129</v>
      </c>
      <c r="D37" s="25" t="s">
        <v>130</v>
      </c>
      <c r="E37" s="25" t="s">
        <v>130</v>
      </c>
      <c r="F37" s="25" t="s">
        <v>130</v>
      </c>
      <c r="G37" s="43" t="s">
        <v>173</v>
      </c>
      <c r="H37" s="54" t="s">
        <v>51</v>
      </c>
      <c r="I37" s="55"/>
    </row>
    <row r="38" spans="1:9" ht="24.95" customHeight="1" x14ac:dyDescent="0.2">
      <c r="A38" s="1"/>
      <c r="B38" s="23" t="s">
        <v>202</v>
      </c>
      <c r="C38" s="30" t="s">
        <v>129</v>
      </c>
      <c r="D38" s="29" t="s">
        <v>112</v>
      </c>
      <c r="E38" s="29" t="s">
        <v>112</v>
      </c>
      <c r="F38" s="29" t="s">
        <v>112</v>
      </c>
      <c r="G38" s="45" t="s">
        <v>151</v>
      </c>
      <c r="H38" s="69" t="s">
        <v>52</v>
      </c>
      <c r="I38" s="70"/>
    </row>
    <row r="39" spans="1:9" ht="8.25" customHeight="1" x14ac:dyDescent="0.2">
      <c r="A39" s="3"/>
      <c r="B39" s="7" t="s">
        <v>53</v>
      </c>
      <c r="C39" s="24" t="s">
        <v>129</v>
      </c>
      <c r="D39" s="25" t="s">
        <v>115</v>
      </c>
      <c r="E39" s="25" t="s">
        <v>115</v>
      </c>
      <c r="F39" s="25" t="s">
        <v>115</v>
      </c>
      <c r="G39" s="39" t="s">
        <v>172</v>
      </c>
      <c r="H39" s="54" t="s">
        <v>52</v>
      </c>
      <c r="I39" s="55"/>
    </row>
    <row r="40" spans="1:9" ht="8.25" customHeight="1" x14ac:dyDescent="0.2">
      <c r="A40" s="3"/>
      <c r="B40" s="7" t="s">
        <v>56</v>
      </c>
      <c r="C40" s="24" t="s">
        <v>129</v>
      </c>
      <c r="D40" s="25" t="s">
        <v>115</v>
      </c>
      <c r="E40" s="25" t="s">
        <v>115</v>
      </c>
      <c r="F40" s="25" t="s">
        <v>115</v>
      </c>
      <c r="G40" s="40" t="s">
        <v>157</v>
      </c>
      <c r="H40" s="54" t="s">
        <v>11</v>
      </c>
      <c r="I40" s="55"/>
    </row>
    <row r="41" spans="1:9" ht="8.25" customHeight="1" x14ac:dyDescent="0.2">
      <c r="A41" s="3"/>
      <c r="B41" s="7" t="s">
        <v>54</v>
      </c>
      <c r="C41" s="24" t="s">
        <v>129</v>
      </c>
      <c r="D41" s="25" t="s">
        <v>123</v>
      </c>
      <c r="E41" s="25" t="s">
        <v>123</v>
      </c>
      <c r="F41" s="25" t="s">
        <v>123</v>
      </c>
      <c r="G41" s="40" t="s">
        <v>171</v>
      </c>
      <c r="H41" s="54" t="s">
        <v>55</v>
      </c>
      <c r="I41" s="55"/>
    </row>
    <row r="42" spans="1:9" ht="8.25" customHeight="1" x14ac:dyDescent="0.2">
      <c r="A42" s="3"/>
      <c r="B42" s="7" t="s">
        <v>57</v>
      </c>
      <c r="C42" s="9" t="s">
        <v>3</v>
      </c>
      <c r="D42" s="25" t="s">
        <v>122</v>
      </c>
      <c r="E42" s="25" t="s">
        <v>122</v>
      </c>
      <c r="F42" s="25" t="s">
        <v>122</v>
      </c>
      <c r="G42" s="40" t="s">
        <v>170</v>
      </c>
      <c r="H42" s="54" t="s">
        <v>58</v>
      </c>
      <c r="I42" s="55"/>
    </row>
    <row r="43" spans="1:9" ht="9" customHeight="1" x14ac:dyDescent="0.2">
      <c r="A43" s="3"/>
      <c r="B43" s="23" t="s">
        <v>144</v>
      </c>
      <c r="C43" s="9" t="s">
        <v>3</v>
      </c>
      <c r="D43" s="18">
        <v>0.14000000000000001</v>
      </c>
      <c r="E43" s="18">
        <v>7.9000000000000001E-2</v>
      </c>
      <c r="F43" s="18">
        <f>AVERAGE(D43,E43)</f>
        <v>0.10950000000000001</v>
      </c>
      <c r="G43" s="43" t="s">
        <v>169</v>
      </c>
      <c r="H43" s="54" t="s">
        <v>8</v>
      </c>
      <c r="I43" s="55"/>
    </row>
    <row r="44" spans="1:9" ht="8.25" customHeight="1" x14ac:dyDescent="0.2">
      <c r="A44" s="3"/>
      <c r="B44" s="7" t="s">
        <v>59</v>
      </c>
      <c r="C44" s="24" t="s">
        <v>129</v>
      </c>
      <c r="D44" s="25" t="s">
        <v>131</v>
      </c>
      <c r="E44" s="25" t="s">
        <v>131</v>
      </c>
      <c r="F44" s="25" t="s">
        <v>131</v>
      </c>
      <c r="G44" s="40" t="s">
        <v>168</v>
      </c>
      <c r="H44" s="54" t="s">
        <v>52</v>
      </c>
      <c r="I44" s="55"/>
    </row>
    <row r="45" spans="1:9" s="36" customFormat="1" ht="8.25" customHeight="1" x14ac:dyDescent="0.2">
      <c r="A45" s="32"/>
      <c r="B45" s="46" t="s">
        <v>127</v>
      </c>
      <c r="C45" s="37" t="s">
        <v>3</v>
      </c>
      <c r="D45" s="53">
        <v>9.2099999999999994E-3</v>
      </c>
      <c r="E45" s="53">
        <v>9.11E-3</v>
      </c>
      <c r="F45" s="21">
        <f>AVERAGE(D45,E45)</f>
        <v>9.1599999999999997E-3</v>
      </c>
      <c r="G45" s="38" t="s">
        <v>135</v>
      </c>
      <c r="H45" s="71" t="s">
        <v>60</v>
      </c>
      <c r="I45" s="72"/>
    </row>
    <row r="46" spans="1:9" ht="9" customHeight="1" x14ac:dyDescent="0.2">
      <c r="A46" s="3"/>
      <c r="B46" s="23" t="s">
        <v>128</v>
      </c>
      <c r="C46" s="9" t="s">
        <v>61</v>
      </c>
      <c r="D46" s="15">
        <v>180</v>
      </c>
      <c r="E46" s="15">
        <v>136</v>
      </c>
      <c r="F46" s="15">
        <f>AVERAGE(D46,E46)</f>
        <v>158</v>
      </c>
      <c r="G46" s="38" t="s">
        <v>133</v>
      </c>
      <c r="H46" s="54" t="s">
        <v>8</v>
      </c>
      <c r="I46" s="55"/>
    </row>
    <row r="47" spans="1:9" ht="8.25" customHeight="1" x14ac:dyDescent="0.2">
      <c r="A47" s="3"/>
      <c r="B47" s="7" t="s">
        <v>62</v>
      </c>
      <c r="C47" s="9" t="s">
        <v>3</v>
      </c>
      <c r="D47" s="25" t="s">
        <v>116</v>
      </c>
      <c r="E47" s="25" t="s">
        <v>116</v>
      </c>
      <c r="F47" s="25" t="s">
        <v>116</v>
      </c>
      <c r="G47" s="38" t="s">
        <v>167</v>
      </c>
      <c r="H47" s="54" t="s">
        <v>8</v>
      </c>
      <c r="I47" s="55"/>
    </row>
    <row r="48" spans="1:9" ht="8.25" customHeight="1" x14ac:dyDescent="0.2">
      <c r="A48" s="3"/>
      <c r="B48" s="7" t="s">
        <v>63</v>
      </c>
      <c r="C48" s="9" t="s">
        <v>3</v>
      </c>
      <c r="D48" s="25" t="s">
        <v>112</v>
      </c>
      <c r="E48" s="25" t="s">
        <v>112</v>
      </c>
      <c r="F48" s="25" t="s">
        <v>112</v>
      </c>
      <c r="G48" s="39" t="s">
        <v>136</v>
      </c>
      <c r="H48" s="54" t="s">
        <v>64</v>
      </c>
      <c r="I48" s="55"/>
    </row>
    <row r="49" spans="1:9" ht="8.25" customHeight="1" x14ac:dyDescent="0.2">
      <c r="A49" s="3"/>
      <c r="B49" s="7" t="s">
        <v>65</v>
      </c>
      <c r="C49" s="9" t="s">
        <v>3</v>
      </c>
      <c r="D49" s="16">
        <v>15.1</v>
      </c>
      <c r="E49" s="16">
        <v>11.9</v>
      </c>
      <c r="F49" s="16">
        <f>AVERAGE(D49,E49)</f>
        <v>13.5</v>
      </c>
      <c r="G49" s="38" t="s">
        <v>133</v>
      </c>
      <c r="H49" s="54" t="s">
        <v>8</v>
      </c>
      <c r="I49" s="55"/>
    </row>
    <row r="50" spans="1:9" ht="8.25" customHeight="1" x14ac:dyDescent="0.2">
      <c r="A50" s="3"/>
      <c r="B50" s="7" t="s">
        <v>66</v>
      </c>
      <c r="C50" s="24" t="s">
        <v>129</v>
      </c>
      <c r="D50" s="25" t="s">
        <v>115</v>
      </c>
      <c r="E50" s="25" t="s">
        <v>115</v>
      </c>
      <c r="F50" s="25" t="s">
        <v>115</v>
      </c>
      <c r="G50" s="40" t="s">
        <v>161</v>
      </c>
      <c r="H50" s="54" t="s">
        <v>67</v>
      </c>
      <c r="I50" s="55"/>
    </row>
    <row r="51" spans="1:9" ht="8.25" customHeight="1" x14ac:dyDescent="0.2">
      <c r="A51" s="3"/>
      <c r="B51" s="7" t="s">
        <v>68</v>
      </c>
      <c r="C51" s="9" t="s">
        <v>3</v>
      </c>
      <c r="D51" s="21">
        <v>2.4000000000000001E-4</v>
      </c>
      <c r="E51" s="21">
        <v>1.2E-4</v>
      </c>
      <c r="F51" s="21">
        <f>AVERAGE(D51,E51)</f>
        <v>1.8000000000000001E-4</v>
      </c>
      <c r="G51" s="38" t="s">
        <v>166</v>
      </c>
      <c r="H51" s="54" t="s">
        <v>8</v>
      </c>
      <c r="I51" s="55"/>
    </row>
    <row r="52" spans="1:9" ht="8.25" customHeight="1" x14ac:dyDescent="0.2">
      <c r="A52" s="3"/>
      <c r="B52" s="7" t="s">
        <v>69</v>
      </c>
      <c r="C52" s="9" t="s">
        <v>3</v>
      </c>
      <c r="D52" s="25" t="s">
        <v>114</v>
      </c>
      <c r="E52" s="25" t="s">
        <v>114</v>
      </c>
      <c r="F52" s="25" t="s">
        <v>114</v>
      </c>
      <c r="G52" s="39" t="s">
        <v>150</v>
      </c>
      <c r="H52" s="54" t="s">
        <v>8</v>
      </c>
      <c r="I52" s="55"/>
    </row>
    <row r="53" spans="1:9" ht="8.25" customHeight="1" x14ac:dyDescent="0.2">
      <c r="A53" s="3"/>
      <c r="B53" s="7" t="s">
        <v>70</v>
      </c>
      <c r="C53" s="24" t="s">
        <v>129</v>
      </c>
      <c r="D53" s="25" t="s">
        <v>132</v>
      </c>
      <c r="E53" s="25" t="s">
        <v>132</v>
      </c>
      <c r="F53" s="25" t="s">
        <v>132</v>
      </c>
      <c r="G53" s="38" t="s">
        <v>133</v>
      </c>
      <c r="H53" s="54" t="s">
        <v>67</v>
      </c>
      <c r="I53" s="55"/>
    </row>
    <row r="54" spans="1:9" ht="8.25" customHeight="1" x14ac:dyDescent="0.2">
      <c r="A54" s="3"/>
      <c r="B54" s="7" t="s">
        <v>71</v>
      </c>
      <c r="C54" s="24" t="s">
        <v>129</v>
      </c>
      <c r="D54" s="25" t="s">
        <v>115</v>
      </c>
      <c r="E54" s="25" t="s">
        <v>115</v>
      </c>
      <c r="F54" s="25" t="s">
        <v>115</v>
      </c>
      <c r="G54" s="40" t="s">
        <v>160</v>
      </c>
      <c r="H54" s="54" t="s">
        <v>67</v>
      </c>
      <c r="I54" s="55"/>
    </row>
    <row r="55" spans="1:9" ht="8.25" customHeight="1" x14ac:dyDescent="0.2">
      <c r="A55" s="3"/>
      <c r="B55" s="7" t="s">
        <v>72</v>
      </c>
      <c r="C55" s="24" t="s">
        <v>129</v>
      </c>
      <c r="D55" s="25" t="s">
        <v>115</v>
      </c>
      <c r="E55" s="25" t="s">
        <v>115</v>
      </c>
      <c r="F55" s="25" t="s">
        <v>115</v>
      </c>
      <c r="G55" s="40" t="s">
        <v>165</v>
      </c>
      <c r="H55" s="54" t="s">
        <v>11</v>
      </c>
      <c r="I55" s="55"/>
    </row>
    <row r="56" spans="1:9" ht="8.25" customHeight="1" x14ac:dyDescent="0.2">
      <c r="A56" s="3"/>
      <c r="B56" s="7" t="s">
        <v>73</v>
      </c>
      <c r="C56" s="9" t="s">
        <v>3</v>
      </c>
      <c r="D56" s="20" t="s">
        <v>122</v>
      </c>
      <c r="E56" s="20" t="s">
        <v>122</v>
      </c>
      <c r="F56" s="20" t="s">
        <v>122</v>
      </c>
      <c r="G56" s="40" t="s">
        <v>165</v>
      </c>
      <c r="H56" s="54" t="s">
        <v>74</v>
      </c>
      <c r="I56" s="55"/>
    </row>
    <row r="57" spans="1:9" ht="8.25" customHeight="1" x14ac:dyDescent="0.2">
      <c r="A57" s="3"/>
      <c r="B57" s="7" t="s">
        <v>75</v>
      </c>
      <c r="C57" s="9" t="s">
        <v>5</v>
      </c>
      <c r="D57" s="20">
        <v>0.17799999999999999</v>
      </c>
      <c r="E57" s="18">
        <v>8.6999999999999994E-2</v>
      </c>
      <c r="F57" s="18">
        <f>AVERAGE(D57,E57)</f>
        <v>0.13250000000000001</v>
      </c>
      <c r="G57" s="38" t="s">
        <v>163</v>
      </c>
      <c r="H57" s="54" t="s">
        <v>8</v>
      </c>
      <c r="I57" s="55"/>
    </row>
    <row r="58" spans="1:9" ht="8.25" customHeight="1" x14ac:dyDescent="0.2">
      <c r="A58" s="3"/>
      <c r="B58" s="7" t="s">
        <v>76</v>
      </c>
      <c r="C58" s="9" t="s">
        <v>5</v>
      </c>
      <c r="D58" s="25" t="s">
        <v>116</v>
      </c>
      <c r="E58" s="25" t="s">
        <v>116</v>
      </c>
      <c r="F58" s="25" t="s">
        <v>116</v>
      </c>
      <c r="G58" s="38" t="s">
        <v>164</v>
      </c>
      <c r="H58" s="54" t="s">
        <v>8</v>
      </c>
      <c r="I58" s="55"/>
    </row>
    <row r="59" spans="1:9" ht="8.25" customHeight="1" x14ac:dyDescent="0.2">
      <c r="A59" s="3"/>
      <c r="B59" s="7" t="s">
        <v>77</v>
      </c>
      <c r="C59" s="9" t="s">
        <v>3</v>
      </c>
      <c r="D59" s="25" t="s">
        <v>193</v>
      </c>
      <c r="E59" s="25" t="s">
        <v>193</v>
      </c>
      <c r="F59" s="25" t="s">
        <v>193</v>
      </c>
      <c r="G59" s="43" t="s">
        <v>194</v>
      </c>
      <c r="H59" s="54" t="s">
        <v>78</v>
      </c>
      <c r="I59" s="55"/>
    </row>
    <row r="60" spans="1:9" ht="8.25" customHeight="1" x14ac:dyDescent="0.2">
      <c r="A60" s="3"/>
      <c r="B60" s="7" t="s">
        <v>79</v>
      </c>
      <c r="C60" s="24" t="s">
        <v>129</v>
      </c>
      <c r="D60" s="25" t="s">
        <v>122</v>
      </c>
      <c r="E60" s="25" t="s">
        <v>122</v>
      </c>
      <c r="F60" s="25" t="s">
        <v>122</v>
      </c>
      <c r="G60" s="40" t="s">
        <v>152</v>
      </c>
      <c r="H60" s="54" t="s">
        <v>60</v>
      </c>
      <c r="I60" s="55"/>
    </row>
    <row r="61" spans="1:9" ht="9" customHeight="1" x14ac:dyDescent="0.2">
      <c r="A61" s="4"/>
      <c r="B61" s="7" t="s">
        <v>80</v>
      </c>
      <c r="C61" s="9" t="s">
        <v>81</v>
      </c>
      <c r="D61" s="22">
        <v>8.32</v>
      </c>
      <c r="E61" s="22">
        <v>8.1</v>
      </c>
      <c r="F61" s="22">
        <f>AVERAGE(D61,E61)</f>
        <v>8.2100000000000009</v>
      </c>
      <c r="G61" s="38" t="s">
        <v>162</v>
      </c>
      <c r="H61" s="54" t="s">
        <v>82</v>
      </c>
      <c r="I61" s="55"/>
    </row>
    <row r="62" spans="1:9" ht="8.25" customHeight="1" x14ac:dyDescent="0.2">
      <c r="A62" s="3"/>
      <c r="B62" s="7" t="s">
        <v>83</v>
      </c>
      <c r="C62" s="24" t="s">
        <v>129</v>
      </c>
      <c r="D62" s="25" t="s">
        <v>115</v>
      </c>
      <c r="E62" s="25" t="s">
        <v>115</v>
      </c>
      <c r="F62" s="25" t="s">
        <v>115</v>
      </c>
      <c r="G62" s="40" t="s">
        <v>161</v>
      </c>
      <c r="H62" s="54" t="s">
        <v>67</v>
      </c>
      <c r="I62" s="55"/>
    </row>
    <row r="63" spans="1:9" ht="8.4499999999999993" customHeight="1" x14ac:dyDescent="0.2">
      <c r="A63" s="3"/>
      <c r="B63" s="7" t="s">
        <v>89</v>
      </c>
      <c r="C63" s="9" t="s">
        <v>3</v>
      </c>
      <c r="D63" s="19">
        <v>6.2E-4</v>
      </c>
      <c r="E63" s="19">
        <v>4.2999999999999999E-4</v>
      </c>
      <c r="F63" s="19">
        <f>AVERAGE(D63,E63)</f>
        <v>5.2499999999999997E-4</v>
      </c>
      <c r="G63" s="40" t="s">
        <v>160</v>
      </c>
      <c r="H63" s="54" t="s">
        <v>85</v>
      </c>
      <c r="I63" s="55"/>
    </row>
    <row r="64" spans="1:9" ht="8.25" customHeight="1" x14ac:dyDescent="0.2">
      <c r="A64" s="3"/>
      <c r="B64" s="7" t="s">
        <v>84</v>
      </c>
      <c r="C64" s="9" t="s">
        <v>3</v>
      </c>
      <c r="D64" s="25" t="s">
        <v>124</v>
      </c>
      <c r="E64" s="25" t="s">
        <v>124</v>
      </c>
      <c r="F64" s="25" t="s">
        <v>124</v>
      </c>
      <c r="G64" s="38" t="s">
        <v>133</v>
      </c>
      <c r="H64" s="54" t="s">
        <v>85</v>
      </c>
      <c r="I64" s="55"/>
    </row>
    <row r="65" spans="1:9" ht="8.25" customHeight="1" x14ac:dyDescent="0.2">
      <c r="A65" s="3"/>
      <c r="B65" s="7" t="s">
        <v>86</v>
      </c>
      <c r="C65" s="24" t="s">
        <v>129</v>
      </c>
      <c r="D65" s="25" t="s">
        <v>115</v>
      </c>
      <c r="E65" s="25" t="s">
        <v>115</v>
      </c>
      <c r="F65" s="25" t="s">
        <v>115</v>
      </c>
      <c r="G65" s="40" t="s">
        <v>149</v>
      </c>
      <c r="H65" s="54" t="s">
        <v>67</v>
      </c>
      <c r="I65" s="55"/>
    </row>
    <row r="66" spans="1:9" ht="8.25" customHeight="1" x14ac:dyDescent="0.2">
      <c r="A66" s="3"/>
      <c r="B66" s="7" t="s">
        <v>87</v>
      </c>
      <c r="C66" s="9" t="s">
        <v>3</v>
      </c>
      <c r="D66" s="22">
        <v>5.57</v>
      </c>
      <c r="E66" s="22">
        <v>3.92</v>
      </c>
      <c r="F66" s="22">
        <f>AVERAGE(D66,E66)</f>
        <v>4.7450000000000001</v>
      </c>
      <c r="G66" s="38" t="s">
        <v>147</v>
      </c>
      <c r="H66" s="54" t="s">
        <v>8</v>
      </c>
      <c r="I66" s="55"/>
    </row>
    <row r="67" spans="1:9" ht="8.25" customHeight="1" x14ac:dyDescent="0.2">
      <c r="A67" s="3"/>
      <c r="B67" s="23" t="s">
        <v>126</v>
      </c>
      <c r="C67" s="9" t="s">
        <v>3</v>
      </c>
      <c r="D67" s="16">
        <v>50.8</v>
      </c>
      <c r="E67" s="16">
        <v>31.8</v>
      </c>
      <c r="F67" s="16">
        <f>AVERAGE(D67,E67)</f>
        <v>41.3</v>
      </c>
      <c r="G67" s="38" t="s">
        <v>148</v>
      </c>
      <c r="H67" s="54" t="s">
        <v>8</v>
      </c>
      <c r="I67" s="55"/>
    </row>
    <row r="68" spans="1:9" ht="8.25" customHeight="1" x14ac:dyDescent="0.2">
      <c r="A68" s="3"/>
      <c r="B68" s="23" t="s">
        <v>120</v>
      </c>
      <c r="C68" s="9" t="s">
        <v>3</v>
      </c>
      <c r="D68" s="20" t="s">
        <v>119</v>
      </c>
      <c r="E68" s="20" t="s">
        <v>119</v>
      </c>
      <c r="F68" s="20" t="s">
        <v>119</v>
      </c>
      <c r="G68" s="38" t="s">
        <v>154</v>
      </c>
      <c r="H68" s="54" t="s">
        <v>88</v>
      </c>
      <c r="I68" s="55"/>
    </row>
    <row r="69" spans="1:9" ht="8.25" customHeight="1" x14ac:dyDescent="0.2">
      <c r="A69" s="3"/>
      <c r="B69" s="7" t="s">
        <v>90</v>
      </c>
      <c r="C69" s="31" t="s">
        <v>129</v>
      </c>
      <c r="D69" s="25" t="s">
        <v>115</v>
      </c>
      <c r="E69" s="25" t="s">
        <v>115</v>
      </c>
      <c r="F69" s="25" t="s">
        <v>115</v>
      </c>
      <c r="G69" s="11" t="s">
        <v>150</v>
      </c>
      <c r="H69" s="54" t="s">
        <v>67</v>
      </c>
      <c r="I69" s="55"/>
    </row>
    <row r="70" spans="1:9" ht="8.25" customHeight="1" x14ac:dyDescent="0.2">
      <c r="A70" s="3"/>
      <c r="B70" s="7" t="s">
        <v>91</v>
      </c>
      <c r="C70" s="10" t="s">
        <v>3</v>
      </c>
      <c r="D70" s="25" t="s">
        <v>122</v>
      </c>
      <c r="E70" s="25" t="s">
        <v>122</v>
      </c>
      <c r="F70" s="25" t="s">
        <v>122</v>
      </c>
      <c r="G70" s="12" t="s">
        <v>149</v>
      </c>
      <c r="H70" s="54" t="s">
        <v>92</v>
      </c>
      <c r="I70" s="55"/>
    </row>
    <row r="71" spans="1:9" ht="8.25" customHeight="1" x14ac:dyDescent="0.2">
      <c r="A71" s="3"/>
      <c r="B71" s="7" t="s">
        <v>93</v>
      </c>
      <c r="C71" s="10" t="s">
        <v>129</v>
      </c>
      <c r="D71" s="20" t="s">
        <v>122</v>
      </c>
      <c r="E71" s="20" t="s">
        <v>122</v>
      </c>
      <c r="F71" s="20" t="s">
        <v>122</v>
      </c>
      <c r="G71" s="13" t="s">
        <v>151</v>
      </c>
      <c r="H71" s="54" t="s">
        <v>94</v>
      </c>
      <c r="I71" s="55"/>
    </row>
    <row r="72" spans="1:9" ht="8.25" customHeight="1" x14ac:dyDescent="0.2">
      <c r="A72" s="3"/>
      <c r="B72" s="23" t="s">
        <v>189</v>
      </c>
      <c r="C72" s="10" t="s">
        <v>3</v>
      </c>
      <c r="D72" s="25" t="s">
        <v>201</v>
      </c>
      <c r="E72" s="25" t="s">
        <v>201</v>
      </c>
      <c r="F72" s="25" t="s">
        <v>201</v>
      </c>
      <c r="G72" s="12" t="s">
        <v>152</v>
      </c>
      <c r="H72" s="54" t="s">
        <v>58</v>
      </c>
      <c r="I72" s="55"/>
    </row>
    <row r="73" spans="1:9" ht="8.25" customHeight="1" x14ac:dyDescent="0.2">
      <c r="A73" s="3"/>
      <c r="B73" s="7" t="s">
        <v>95</v>
      </c>
      <c r="C73" s="10" t="s">
        <v>3</v>
      </c>
      <c r="D73" s="15">
        <v>174</v>
      </c>
      <c r="E73" s="15">
        <v>182</v>
      </c>
      <c r="F73" s="15">
        <f>AVERAGE(D73,E73)</f>
        <v>178</v>
      </c>
      <c r="G73" s="49" t="s">
        <v>153</v>
      </c>
      <c r="H73" s="54" t="s">
        <v>8</v>
      </c>
      <c r="I73" s="55"/>
    </row>
    <row r="74" spans="1:9" ht="8.25" customHeight="1" x14ac:dyDescent="0.2">
      <c r="A74" s="3"/>
      <c r="B74" s="7" t="s">
        <v>96</v>
      </c>
      <c r="C74" s="10" t="s">
        <v>3</v>
      </c>
      <c r="D74" s="16" t="s">
        <v>207</v>
      </c>
      <c r="E74" s="22">
        <v>0.89</v>
      </c>
      <c r="F74" s="16" t="s">
        <v>208</v>
      </c>
      <c r="G74" s="38" t="s">
        <v>133</v>
      </c>
      <c r="H74" s="54" t="s">
        <v>8</v>
      </c>
      <c r="I74" s="55"/>
    </row>
    <row r="75" spans="1:9" ht="8.25" customHeight="1" x14ac:dyDescent="0.2">
      <c r="A75" s="3"/>
      <c r="B75" s="7" t="s">
        <v>97</v>
      </c>
      <c r="C75" s="10" t="s">
        <v>3</v>
      </c>
      <c r="D75" s="20" t="s">
        <v>122</v>
      </c>
      <c r="E75" s="20" t="s">
        <v>122</v>
      </c>
      <c r="F75" s="20" t="s">
        <v>122</v>
      </c>
      <c r="G75" s="11" t="s">
        <v>155</v>
      </c>
      <c r="H75" s="54" t="s">
        <v>98</v>
      </c>
      <c r="I75" s="55"/>
    </row>
    <row r="76" spans="1:9" ht="8.25" customHeight="1" x14ac:dyDescent="0.2">
      <c r="A76" s="3"/>
      <c r="B76" s="23" t="s">
        <v>125</v>
      </c>
      <c r="C76" s="10" t="s">
        <v>129</v>
      </c>
      <c r="D76" s="20" t="s">
        <v>122</v>
      </c>
      <c r="E76" s="20" t="s">
        <v>122</v>
      </c>
      <c r="F76" s="20" t="s">
        <v>122</v>
      </c>
      <c r="G76" s="11" t="s">
        <v>155</v>
      </c>
      <c r="H76" s="54" t="s">
        <v>99</v>
      </c>
      <c r="I76" s="55"/>
    </row>
    <row r="77" spans="1:9" ht="8.25" customHeight="1" x14ac:dyDescent="0.2">
      <c r="A77" s="3"/>
      <c r="B77" s="7" t="s">
        <v>100</v>
      </c>
      <c r="C77" s="31" t="s">
        <v>129</v>
      </c>
      <c r="D77" s="25" t="s">
        <v>115</v>
      </c>
      <c r="E77" s="25" t="s">
        <v>115</v>
      </c>
      <c r="F77" s="25" t="s">
        <v>115</v>
      </c>
      <c r="G77" s="11" t="s">
        <v>156</v>
      </c>
      <c r="H77" s="54" t="s">
        <v>101</v>
      </c>
      <c r="I77" s="55"/>
    </row>
    <row r="78" spans="1:9" s="36" customFormat="1" ht="8.25" customHeight="1" x14ac:dyDescent="0.2">
      <c r="A78" s="32"/>
      <c r="B78" s="33" t="s">
        <v>102</v>
      </c>
      <c r="C78" s="34" t="s">
        <v>3</v>
      </c>
      <c r="D78" s="35">
        <v>9.5999999999999992E-3</v>
      </c>
      <c r="E78" s="35">
        <v>2.8299999999999999E-2</v>
      </c>
      <c r="F78" s="17">
        <f>AVERAGE(D78,E78)</f>
        <v>1.8949999999999998E-2</v>
      </c>
      <c r="G78" s="50" t="s">
        <v>151</v>
      </c>
      <c r="H78" s="71" t="s">
        <v>60</v>
      </c>
      <c r="I78" s="72"/>
    </row>
    <row r="79" spans="1:9" ht="8.25" customHeight="1" x14ac:dyDescent="0.2">
      <c r="A79" s="3"/>
      <c r="B79" s="7" t="s">
        <v>103</v>
      </c>
      <c r="C79" s="10" t="s">
        <v>3</v>
      </c>
      <c r="D79" s="19">
        <v>5.0500000000000002E-4</v>
      </c>
      <c r="E79" s="19">
        <v>4.5300000000000001E-4</v>
      </c>
      <c r="F79" s="19">
        <f>AVERAGE(D79,E79)</f>
        <v>4.7900000000000004E-4</v>
      </c>
      <c r="G79" s="12" t="s">
        <v>157</v>
      </c>
      <c r="H79" s="54" t="s">
        <v>92</v>
      </c>
      <c r="I79" s="55"/>
    </row>
    <row r="80" spans="1:9" ht="8.25" customHeight="1" x14ac:dyDescent="0.2">
      <c r="A80" s="4"/>
      <c r="B80" s="7" t="s">
        <v>104</v>
      </c>
      <c r="C80" s="10" t="s">
        <v>3</v>
      </c>
      <c r="D80" s="25" t="s">
        <v>201</v>
      </c>
      <c r="E80" s="25" t="s">
        <v>201</v>
      </c>
      <c r="F80" s="25" t="s">
        <v>201</v>
      </c>
      <c r="G80" s="11" t="s">
        <v>137</v>
      </c>
      <c r="H80" s="67" t="s">
        <v>190</v>
      </c>
      <c r="I80" s="55"/>
    </row>
    <row r="81" spans="1:9" ht="8.25" customHeight="1" x14ac:dyDescent="0.2">
      <c r="A81" s="3"/>
      <c r="B81" s="7" t="s">
        <v>105</v>
      </c>
      <c r="C81" s="10" t="s">
        <v>3</v>
      </c>
      <c r="D81" s="20" t="s">
        <v>122</v>
      </c>
      <c r="E81" s="20" t="s">
        <v>122</v>
      </c>
      <c r="F81" s="20" t="s">
        <v>122</v>
      </c>
      <c r="G81" s="12" t="s">
        <v>158</v>
      </c>
      <c r="H81" s="54" t="s">
        <v>58</v>
      </c>
      <c r="I81" s="55"/>
    </row>
    <row r="82" spans="1:9" ht="8.25" customHeight="1" x14ac:dyDescent="0.2">
      <c r="A82" s="3"/>
      <c r="B82" s="7" t="s">
        <v>106</v>
      </c>
      <c r="C82" s="10" t="s">
        <v>3</v>
      </c>
      <c r="D82" s="25" t="s">
        <v>117</v>
      </c>
      <c r="E82" s="20" t="s">
        <v>117</v>
      </c>
      <c r="F82" s="20" t="s">
        <v>117</v>
      </c>
      <c r="G82" s="49" t="s">
        <v>159</v>
      </c>
      <c r="H82" s="54" t="s">
        <v>107</v>
      </c>
      <c r="I82" s="55"/>
    </row>
    <row r="83" spans="1:9" ht="18.600000000000001" customHeight="1" x14ac:dyDescent="0.2">
      <c r="A83" s="4"/>
      <c r="B83" s="4"/>
      <c r="C83" s="4"/>
      <c r="D83" s="26"/>
      <c r="E83" s="26"/>
      <c r="F83" s="26"/>
      <c r="G83" s="4"/>
      <c r="H83" s="4"/>
      <c r="I83" s="4"/>
    </row>
    <row r="84" spans="1:9" ht="8.25" customHeight="1" x14ac:dyDescent="0.2">
      <c r="A84" s="73" t="s">
        <v>108</v>
      </c>
      <c r="B84" s="73"/>
      <c r="C84" s="73"/>
      <c r="D84" s="73"/>
      <c r="E84" s="73"/>
      <c r="F84" s="73"/>
      <c r="G84" s="73"/>
      <c r="H84" s="73"/>
      <c r="I84" s="4"/>
    </row>
    <row r="85" spans="1:9" ht="9" customHeight="1" x14ac:dyDescent="0.2">
      <c r="A85" s="57" t="s">
        <v>210</v>
      </c>
      <c r="B85" s="73"/>
      <c r="C85" s="73"/>
      <c r="D85" s="73"/>
      <c r="E85" s="73"/>
      <c r="F85" s="73"/>
      <c r="G85" s="73"/>
      <c r="H85" s="73"/>
      <c r="I85" s="3"/>
    </row>
    <row r="86" spans="1:9" ht="8.25" customHeight="1" x14ac:dyDescent="0.2">
      <c r="A86" s="57" t="s">
        <v>145</v>
      </c>
      <c r="B86" s="73"/>
      <c r="C86" s="73"/>
      <c r="D86" s="73"/>
      <c r="E86" s="73"/>
      <c r="F86" s="73"/>
      <c r="G86" s="73"/>
      <c r="H86" s="73"/>
      <c r="I86" s="3"/>
    </row>
    <row r="87" spans="1:9" ht="8.25" customHeight="1" x14ac:dyDescent="0.2">
      <c r="A87" s="57" t="s">
        <v>186</v>
      </c>
      <c r="B87" s="73"/>
      <c r="C87" s="73"/>
      <c r="D87" s="73"/>
      <c r="E87" s="73"/>
      <c r="F87" s="73"/>
      <c r="G87" s="73"/>
      <c r="H87" s="73"/>
      <c r="I87" s="3"/>
    </row>
    <row r="88" spans="1:9" ht="8.25" customHeight="1" x14ac:dyDescent="0.2">
      <c r="A88" s="57" t="s">
        <v>146</v>
      </c>
      <c r="B88" s="73"/>
      <c r="C88" s="73"/>
      <c r="D88" s="73"/>
      <c r="E88" s="73"/>
      <c r="F88" s="73"/>
      <c r="G88" s="73"/>
      <c r="H88" s="73"/>
      <c r="I88" s="3"/>
    </row>
    <row r="89" spans="1:9" ht="8.25" customHeight="1" x14ac:dyDescent="0.2">
      <c r="A89" s="57" t="s">
        <v>191</v>
      </c>
      <c r="B89" s="57"/>
      <c r="C89" s="57"/>
      <c r="D89" s="57"/>
      <c r="E89" s="57"/>
      <c r="F89" s="57"/>
      <c r="G89" s="57"/>
      <c r="H89" s="47"/>
      <c r="I89" s="3"/>
    </row>
    <row r="90" spans="1:9" ht="8.25" customHeight="1" x14ac:dyDescent="0.2">
      <c r="A90" s="73" t="s">
        <v>109</v>
      </c>
      <c r="B90" s="73"/>
      <c r="C90" s="73"/>
      <c r="D90" s="73"/>
      <c r="E90" s="73"/>
      <c r="F90" s="73"/>
      <c r="G90" s="73"/>
      <c r="H90" s="73"/>
      <c r="I90" s="3"/>
    </row>
    <row r="91" spans="1:9" ht="8.25" customHeight="1" x14ac:dyDescent="0.2">
      <c r="A91" s="57" t="s">
        <v>192</v>
      </c>
      <c r="B91" s="73"/>
      <c r="C91" s="73"/>
      <c r="D91" s="73"/>
      <c r="E91" s="73"/>
      <c r="F91" s="73"/>
      <c r="G91" s="73"/>
      <c r="H91" s="73"/>
      <c r="I91" s="3"/>
    </row>
    <row r="92" spans="1:9" ht="8.25" customHeight="1" x14ac:dyDescent="0.2">
      <c r="A92" s="57" t="s">
        <v>195</v>
      </c>
      <c r="B92" s="73"/>
      <c r="C92" s="73"/>
      <c r="D92" s="73"/>
      <c r="E92" s="73"/>
      <c r="F92" s="73"/>
      <c r="G92" s="73"/>
      <c r="H92" s="73"/>
      <c r="I92" s="3"/>
    </row>
    <row r="93" spans="1:9" ht="8.25" customHeight="1" x14ac:dyDescent="0.2">
      <c r="A93" s="73" t="s">
        <v>198</v>
      </c>
      <c r="B93" s="73"/>
      <c r="C93" s="73"/>
      <c r="D93" s="51"/>
      <c r="E93" s="51"/>
      <c r="F93" s="51"/>
      <c r="G93" s="51"/>
      <c r="H93" s="51"/>
      <c r="I93" s="3"/>
    </row>
    <row r="94" spans="1:9" ht="9.6" customHeight="1" x14ac:dyDescent="0.2">
      <c r="A94" s="3"/>
      <c r="B94" s="3"/>
      <c r="C94" s="3"/>
      <c r="D94" s="27"/>
      <c r="E94" s="27"/>
      <c r="F94" s="27"/>
      <c r="G94" s="3"/>
      <c r="H94" s="3"/>
      <c r="I94" s="3"/>
    </row>
    <row r="95" spans="1:9" ht="8.25" customHeight="1" x14ac:dyDescent="0.2">
      <c r="A95" s="74" t="s">
        <v>143</v>
      </c>
      <c r="B95" s="74"/>
      <c r="C95" s="74"/>
      <c r="D95" s="74"/>
      <c r="E95" s="74"/>
      <c r="F95" s="74"/>
      <c r="G95" s="74"/>
      <c r="H95" s="74"/>
      <c r="I95" s="3"/>
    </row>
    <row r="96" spans="1:9" ht="8.25" customHeight="1" x14ac:dyDescent="0.2">
      <c r="A96" s="75" t="s">
        <v>139</v>
      </c>
      <c r="B96" s="76"/>
      <c r="C96" s="76"/>
      <c r="D96" s="76"/>
      <c r="E96" s="76"/>
      <c r="F96" s="76"/>
      <c r="G96" s="76"/>
      <c r="H96" s="76"/>
      <c r="I96" s="3"/>
    </row>
    <row r="97" spans="1:9" ht="8.25" customHeight="1" x14ac:dyDescent="0.2">
      <c r="A97" s="75" t="s">
        <v>140</v>
      </c>
      <c r="B97" s="75"/>
      <c r="C97" s="75"/>
      <c r="D97" s="75"/>
      <c r="E97" s="75"/>
      <c r="F97" s="75"/>
      <c r="G97" s="75"/>
      <c r="H97" s="75"/>
      <c r="I97" s="3"/>
    </row>
    <row r="98" spans="1:9" ht="8.25" customHeight="1" x14ac:dyDescent="0.2">
      <c r="A98" s="75" t="s">
        <v>141</v>
      </c>
      <c r="B98" s="75"/>
      <c r="C98" s="75"/>
      <c r="D98" s="75"/>
      <c r="E98" s="75"/>
      <c r="F98" s="75"/>
      <c r="G98" s="75"/>
      <c r="H98" s="75"/>
      <c r="I98" s="3"/>
    </row>
    <row r="99" spans="1:9" ht="8.25" customHeight="1" x14ac:dyDescent="0.2">
      <c r="A99" s="56" t="s">
        <v>142</v>
      </c>
      <c r="B99" s="56"/>
      <c r="C99" s="56"/>
      <c r="D99" s="56"/>
      <c r="E99" s="56"/>
      <c r="F99" s="56"/>
      <c r="G99" s="56"/>
      <c r="H99" s="56"/>
      <c r="I99" s="3"/>
    </row>
  </sheetData>
  <mergeCells count="98">
    <mergeCell ref="A96:H96"/>
    <mergeCell ref="A97:H97"/>
    <mergeCell ref="A98:H98"/>
    <mergeCell ref="A85:H85"/>
    <mergeCell ref="A88:H88"/>
    <mergeCell ref="A86:H86"/>
    <mergeCell ref="A87:H87"/>
    <mergeCell ref="A90:H90"/>
    <mergeCell ref="A91:H91"/>
    <mergeCell ref="A92:H92"/>
    <mergeCell ref="A93:C93"/>
    <mergeCell ref="H80:I80"/>
    <mergeCell ref="H81:I81"/>
    <mergeCell ref="H82:I82"/>
    <mergeCell ref="A84:H84"/>
    <mergeCell ref="A95:H95"/>
    <mergeCell ref="H75:I75"/>
    <mergeCell ref="H76:I76"/>
    <mergeCell ref="H77:I77"/>
    <mergeCell ref="H78:I78"/>
    <mergeCell ref="H79:I79"/>
    <mergeCell ref="H70:I70"/>
    <mergeCell ref="H71:I71"/>
    <mergeCell ref="H72:I72"/>
    <mergeCell ref="H73:I73"/>
    <mergeCell ref="H74:I74"/>
    <mergeCell ref="H66:I66"/>
    <mergeCell ref="H67:I67"/>
    <mergeCell ref="H68:I68"/>
    <mergeCell ref="H63:I63"/>
    <mergeCell ref="H69:I69"/>
    <mergeCell ref="H60:I60"/>
    <mergeCell ref="H61:I61"/>
    <mergeCell ref="H62:I62"/>
    <mergeCell ref="H64:I64"/>
    <mergeCell ref="H65:I65"/>
    <mergeCell ref="H55:I55"/>
    <mergeCell ref="H56:I56"/>
    <mergeCell ref="H57:I57"/>
    <mergeCell ref="H58:I58"/>
    <mergeCell ref="H59:I59"/>
    <mergeCell ref="H50:I50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H41:I41"/>
    <mergeCell ref="H40:I40"/>
    <mergeCell ref="H42:I42"/>
    <mergeCell ref="H43:I43"/>
    <mergeCell ref="H44:I44"/>
    <mergeCell ref="H35:I35"/>
    <mergeCell ref="H36:I36"/>
    <mergeCell ref="H37:I37"/>
    <mergeCell ref="H38:I38"/>
    <mergeCell ref="H39:I39"/>
    <mergeCell ref="H26:I26"/>
    <mergeCell ref="H31:I31"/>
    <mergeCell ref="H32:I32"/>
    <mergeCell ref="H33:I33"/>
    <mergeCell ref="H34:I34"/>
    <mergeCell ref="H21:I21"/>
    <mergeCell ref="H28:I28"/>
    <mergeCell ref="H29:I29"/>
    <mergeCell ref="H30:I30"/>
    <mergeCell ref="A1:I1"/>
    <mergeCell ref="H8:I8"/>
    <mergeCell ref="H9:I9"/>
    <mergeCell ref="H10:I10"/>
    <mergeCell ref="H11:I11"/>
    <mergeCell ref="H12:I12"/>
    <mergeCell ref="H13:I13"/>
    <mergeCell ref="H14:I14"/>
    <mergeCell ref="H15:I15"/>
    <mergeCell ref="H23:I23"/>
    <mergeCell ref="H24:I24"/>
    <mergeCell ref="H25:I25"/>
    <mergeCell ref="H22:I22"/>
    <mergeCell ref="H27:I27"/>
    <mergeCell ref="A99:H99"/>
    <mergeCell ref="A89:G89"/>
    <mergeCell ref="A2:G2"/>
    <mergeCell ref="B4:C4"/>
    <mergeCell ref="D4:F4"/>
    <mergeCell ref="G4:I4"/>
    <mergeCell ref="H5:I5"/>
    <mergeCell ref="H6:I6"/>
    <mergeCell ref="H7:I7"/>
    <mergeCell ref="H16:I16"/>
    <mergeCell ref="H17:I17"/>
    <mergeCell ref="H18:I18"/>
    <mergeCell ref="H19:I19"/>
    <mergeCell ref="H20:I20"/>
  </mergeCells>
  <phoneticPr fontId="12" type="noConversion"/>
  <conditionalFormatting sqref="C1 C100:C1048576 C3:C88 C90:C92 C94:C98">
    <cfRule type="containsText" dxfId="106" priority="170" operator="containsText" text="ug/L">
      <formula>NOT(ISERROR(SEARCH("ug/L",C1)))</formula>
    </cfRule>
  </conditionalFormatting>
  <conditionalFormatting sqref="D6:D24 E25:E26 D37:D43 D45:D58 D27:D34 D60:D68">
    <cfRule type="containsBlanks" dxfId="105" priority="169">
      <formula>LEN(TRIM(D6))=0</formula>
    </cfRule>
  </conditionalFormatting>
  <conditionalFormatting sqref="D69:D70 D72:D82">
    <cfRule type="containsBlanks" dxfId="104" priority="168">
      <formula>LEN(TRIM(D69))=0</formula>
    </cfRule>
  </conditionalFormatting>
  <conditionalFormatting sqref="E12">
    <cfRule type="containsBlanks" dxfId="103" priority="167">
      <formula>LEN(TRIM(E12))=0</formula>
    </cfRule>
  </conditionalFormatting>
  <conditionalFormatting sqref="E16">
    <cfRule type="containsBlanks" dxfId="102" priority="166">
      <formula>LEN(TRIM(E16))=0</formula>
    </cfRule>
  </conditionalFormatting>
  <conditionalFormatting sqref="E17">
    <cfRule type="containsBlanks" dxfId="101" priority="165">
      <formula>LEN(TRIM(E17))=0</formula>
    </cfRule>
  </conditionalFormatting>
  <conditionalFormatting sqref="E19">
    <cfRule type="containsBlanks" dxfId="100" priority="164">
      <formula>LEN(TRIM(E19))=0</formula>
    </cfRule>
  </conditionalFormatting>
  <conditionalFormatting sqref="E23">
    <cfRule type="containsBlanks" dxfId="99" priority="163">
      <formula>LEN(TRIM(E23))=0</formula>
    </cfRule>
  </conditionalFormatting>
  <conditionalFormatting sqref="E24">
    <cfRule type="containsBlanks" dxfId="98" priority="162">
      <formula>LEN(TRIM(E24))=0</formula>
    </cfRule>
  </conditionalFormatting>
  <conditionalFormatting sqref="E28">
    <cfRule type="containsBlanks" dxfId="97" priority="161">
      <formula>LEN(TRIM(E28))=0</formula>
    </cfRule>
  </conditionalFormatting>
  <conditionalFormatting sqref="E29">
    <cfRule type="containsBlanks" dxfId="96" priority="160">
      <formula>LEN(TRIM(E29))=0</formula>
    </cfRule>
  </conditionalFormatting>
  <conditionalFormatting sqref="E30">
    <cfRule type="containsBlanks" dxfId="95" priority="159">
      <formula>LEN(TRIM(E30))=0</formula>
    </cfRule>
  </conditionalFormatting>
  <conditionalFormatting sqref="E31">
    <cfRule type="containsBlanks" dxfId="94" priority="158">
      <formula>LEN(TRIM(E31))=0</formula>
    </cfRule>
  </conditionalFormatting>
  <conditionalFormatting sqref="E33:E34">
    <cfRule type="containsBlanks" dxfId="93" priority="156">
      <formula>LEN(TRIM(E33))=0</formula>
    </cfRule>
  </conditionalFormatting>
  <conditionalFormatting sqref="E35">
    <cfRule type="containsBlanks" dxfId="92" priority="154">
      <formula>LEN(TRIM(E35))=0</formula>
    </cfRule>
  </conditionalFormatting>
  <conditionalFormatting sqref="E37">
    <cfRule type="containsBlanks" dxfId="91" priority="153">
      <formula>LEN(TRIM(E37))=0</formula>
    </cfRule>
  </conditionalFormatting>
  <conditionalFormatting sqref="E38">
    <cfRule type="containsBlanks" dxfId="90" priority="152">
      <formula>LEN(TRIM(E38))=0</formula>
    </cfRule>
  </conditionalFormatting>
  <conditionalFormatting sqref="E42">
    <cfRule type="containsBlanks" dxfId="89" priority="148">
      <formula>LEN(TRIM(E42))=0</formula>
    </cfRule>
  </conditionalFormatting>
  <conditionalFormatting sqref="E44">
    <cfRule type="containsBlanks" dxfId="88" priority="147">
      <formula>LEN(TRIM(E44))=0</formula>
    </cfRule>
  </conditionalFormatting>
  <conditionalFormatting sqref="E47">
    <cfRule type="containsBlanks" dxfId="87" priority="146">
      <formula>LEN(TRIM(E47))=0</formula>
    </cfRule>
  </conditionalFormatting>
  <conditionalFormatting sqref="E48">
    <cfRule type="containsBlanks" dxfId="86" priority="145">
      <formula>LEN(TRIM(E48))=0</formula>
    </cfRule>
  </conditionalFormatting>
  <conditionalFormatting sqref="E52">
    <cfRule type="containsBlanks" dxfId="85" priority="143">
      <formula>LEN(TRIM(E52))=0</formula>
    </cfRule>
  </conditionalFormatting>
  <conditionalFormatting sqref="E56">
    <cfRule type="containsBlanks" dxfId="84" priority="139">
      <formula>LEN(TRIM(E56))=0</formula>
    </cfRule>
  </conditionalFormatting>
  <conditionalFormatting sqref="E58">
    <cfRule type="containsBlanks" dxfId="83" priority="138">
      <formula>LEN(TRIM(E58))=0</formula>
    </cfRule>
  </conditionalFormatting>
  <conditionalFormatting sqref="E59">
    <cfRule type="containsBlanks" dxfId="82" priority="137">
      <formula>LEN(TRIM(E59))=0</formula>
    </cfRule>
  </conditionalFormatting>
  <conditionalFormatting sqref="E62:E63">
    <cfRule type="containsBlanks" dxfId="81" priority="135">
      <formula>LEN(TRIM(E62))=0</formula>
    </cfRule>
  </conditionalFormatting>
  <conditionalFormatting sqref="E64">
    <cfRule type="containsBlanks" dxfId="80" priority="134">
      <formula>LEN(TRIM(E64))=0</formula>
    </cfRule>
  </conditionalFormatting>
  <conditionalFormatting sqref="E65">
    <cfRule type="containsBlanks" dxfId="79" priority="133">
      <formula>LEN(TRIM(E65))=0</formula>
    </cfRule>
  </conditionalFormatting>
  <conditionalFormatting sqref="E68">
    <cfRule type="containsBlanks" dxfId="78" priority="132">
      <formula>LEN(TRIM(E68))=0</formula>
    </cfRule>
  </conditionalFormatting>
  <conditionalFormatting sqref="E69">
    <cfRule type="containsBlanks" dxfId="77" priority="131">
      <formula>LEN(TRIM(E69))=0</formula>
    </cfRule>
  </conditionalFormatting>
  <conditionalFormatting sqref="E70">
    <cfRule type="containsBlanks" dxfId="76" priority="130">
      <formula>LEN(TRIM(E70))=0</formula>
    </cfRule>
  </conditionalFormatting>
  <conditionalFormatting sqref="E71">
    <cfRule type="containsBlanks" dxfId="75" priority="129">
      <formula>LEN(TRIM(E71))=0</formula>
    </cfRule>
  </conditionalFormatting>
  <conditionalFormatting sqref="E72">
    <cfRule type="containsBlanks" dxfId="74" priority="128">
      <formula>LEN(TRIM(E72))=0</formula>
    </cfRule>
  </conditionalFormatting>
  <conditionalFormatting sqref="E75">
    <cfRule type="containsBlanks" dxfId="73" priority="127">
      <formula>LEN(TRIM(E75))=0</formula>
    </cfRule>
  </conditionalFormatting>
  <conditionalFormatting sqref="E77">
    <cfRule type="containsBlanks" dxfId="72" priority="126">
      <formula>LEN(TRIM(E77))=0</formula>
    </cfRule>
  </conditionalFormatting>
  <conditionalFormatting sqref="E76">
    <cfRule type="containsBlanks" dxfId="71" priority="125">
      <formula>LEN(TRIM(E76))=0</formula>
    </cfRule>
  </conditionalFormatting>
  <conditionalFormatting sqref="E80">
    <cfRule type="containsBlanks" dxfId="70" priority="124">
      <formula>LEN(TRIM(E80))=0</formula>
    </cfRule>
  </conditionalFormatting>
  <conditionalFormatting sqref="E81">
    <cfRule type="containsBlanks" dxfId="69" priority="123">
      <formula>LEN(TRIM(E81))=0</formula>
    </cfRule>
  </conditionalFormatting>
  <conditionalFormatting sqref="F63">
    <cfRule type="containsBlanks" dxfId="68" priority="112">
      <formula>LEN(TRIM(F63))=0</formula>
    </cfRule>
  </conditionalFormatting>
  <conditionalFormatting sqref="E39:E40">
    <cfRule type="containsBlanks" dxfId="67" priority="90">
      <formula>LEN(TRIM(E39))=0</formula>
    </cfRule>
  </conditionalFormatting>
  <conditionalFormatting sqref="E40">
    <cfRule type="containsBlanks" dxfId="66" priority="86">
      <formula>LEN(TRIM(E40))=0</formula>
    </cfRule>
  </conditionalFormatting>
  <conditionalFormatting sqref="D44">
    <cfRule type="containsBlanks" dxfId="65" priority="83">
      <formula>LEN(TRIM(D44))=0</formula>
    </cfRule>
  </conditionalFormatting>
  <conditionalFormatting sqref="E50">
    <cfRule type="containsBlanks" dxfId="64" priority="80">
      <formula>LEN(TRIM(E50))=0</formula>
    </cfRule>
  </conditionalFormatting>
  <conditionalFormatting sqref="E53">
    <cfRule type="containsBlanks" dxfId="63" priority="77">
      <formula>LEN(TRIM(E53))=0</formula>
    </cfRule>
  </conditionalFormatting>
  <conditionalFormatting sqref="E54:E55">
    <cfRule type="containsBlanks" dxfId="62" priority="75">
      <formula>LEN(TRIM(E54))=0</formula>
    </cfRule>
  </conditionalFormatting>
  <conditionalFormatting sqref="E60">
    <cfRule type="containsBlanks" dxfId="61" priority="68">
      <formula>LEN(TRIM(E60))=0</formula>
    </cfRule>
  </conditionalFormatting>
  <conditionalFormatting sqref="C99">
    <cfRule type="containsText" dxfId="60" priority="65" operator="containsText" text="ug/L">
      <formula>NOT(ISERROR(SEARCH("ug/L",C99)))</formula>
    </cfRule>
  </conditionalFormatting>
  <conditionalFormatting sqref="F17">
    <cfRule type="containsBlanks" dxfId="59" priority="62">
      <formula>LEN(TRIM(F17))=0</formula>
    </cfRule>
  </conditionalFormatting>
  <conditionalFormatting sqref="F47">
    <cfRule type="containsBlanks" dxfId="58" priority="61">
      <formula>LEN(TRIM(F47))=0</formula>
    </cfRule>
  </conditionalFormatting>
  <conditionalFormatting sqref="F48">
    <cfRule type="containsBlanks" dxfId="57" priority="60">
      <formula>LEN(TRIM(F48))=0</formula>
    </cfRule>
  </conditionalFormatting>
  <conditionalFormatting sqref="F52">
    <cfRule type="containsBlanks" dxfId="56" priority="59">
      <formula>LEN(TRIM(F52))=0</formula>
    </cfRule>
  </conditionalFormatting>
  <conditionalFormatting sqref="F64">
    <cfRule type="containsBlanks" dxfId="55" priority="58">
      <formula>LEN(TRIM(F64))=0</formula>
    </cfRule>
  </conditionalFormatting>
  <conditionalFormatting sqref="F66">
    <cfRule type="containsBlanks" dxfId="54" priority="57">
      <formula>LEN(TRIM(F66))=0</formula>
    </cfRule>
  </conditionalFormatting>
  <conditionalFormatting sqref="F79">
    <cfRule type="containsBlanks" dxfId="53" priority="56">
      <formula>LEN(TRIM(F79))=0</formula>
    </cfRule>
  </conditionalFormatting>
  <conditionalFormatting sqref="F51">
    <cfRule type="containsBlanks" dxfId="52" priority="55">
      <formula>LEN(TRIM(F51))=0</formula>
    </cfRule>
  </conditionalFormatting>
  <conditionalFormatting sqref="F49">
    <cfRule type="containsBlanks" dxfId="51" priority="54">
      <formula>LEN(TRIM(F49))=0</formula>
    </cfRule>
  </conditionalFormatting>
  <conditionalFormatting sqref="F23">
    <cfRule type="containsBlanks" dxfId="50" priority="53">
      <formula>LEN(TRIM(F23))=0</formula>
    </cfRule>
  </conditionalFormatting>
  <conditionalFormatting sqref="D25:D26">
    <cfRule type="containsBlanks" dxfId="49" priority="52">
      <formula>LEN(TRIM(D25))=0</formula>
    </cfRule>
  </conditionalFormatting>
  <conditionalFormatting sqref="F25:F26">
    <cfRule type="containsBlanks" dxfId="48" priority="51">
      <formula>LEN(TRIM(F25))=0</formula>
    </cfRule>
  </conditionalFormatting>
  <conditionalFormatting sqref="F24">
    <cfRule type="containsBlanks" dxfId="47" priority="50">
      <formula>LEN(TRIM(F24))=0</formula>
    </cfRule>
  </conditionalFormatting>
  <conditionalFormatting sqref="F73">
    <cfRule type="containsBlanks" dxfId="46" priority="49">
      <formula>LEN(TRIM(F73))=0</formula>
    </cfRule>
  </conditionalFormatting>
  <conditionalFormatting sqref="F58">
    <cfRule type="containsBlanks" dxfId="45" priority="48">
      <formula>LEN(TRIM(F58))=0</formula>
    </cfRule>
  </conditionalFormatting>
  <conditionalFormatting sqref="F67">
    <cfRule type="containsBlanks" dxfId="44" priority="47">
      <formula>LEN(TRIM(F67))=0</formula>
    </cfRule>
  </conditionalFormatting>
  <conditionalFormatting sqref="F29">
    <cfRule type="containsBlanks" dxfId="43" priority="46">
      <formula>LEN(TRIM(F29))=0</formula>
    </cfRule>
  </conditionalFormatting>
  <conditionalFormatting sqref="F68">
    <cfRule type="containsBlanks" dxfId="42" priority="45">
      <formula>LEN(TRIM(F68))=0</formula>
    </cfRule>
  </conditionalFormatting>
  <conditionalFormatting sqref="F19">
    <cfRule type="containsBlanks" dxfId="41" priority="44">
      <formula>LEN(TRIM(F19))=0</formula>
    </cfRule>
  </conditionalFormatting>
  <conditionalFormatting sqref="D35">
    <cfRule type="containsBlanks" dxfId="40" priority="43">
      <formula>LEN(TRIM(D35))=0</formula>
    </cfRule>
  </conditionalFormatting>
  <conditionalFormatting sqref="F35">
    <cfRule type="containsBlanks" dxfId="39" priority="42">
      <formula>LEN(TRIM(F35))=0</formula>
    </cfRule>
  </conditionalFormatting>
  <conditionalFormatting sqref="F70">
    <cfRule type="containsBlanks" dxfId="38" priority="41">
      <formula>LEN(TRIM(F70))=0</formula>
    </cfRule>
  </conditionalFormatting>
  <conditionalFormatting sqref="F75">
    <cfRule type="containsBlanks" dxfId="37" priority="40">
      <formula>LEN(TRIM(F75))=0</formula>
    </cfRule>
  </conditionalFormatting>
  <conditionalFormatting sqref="F80">
    <cfRule type="containsBlanks" dxfId="36" priority="39">
      <formula>LEN(TRIM(F80))=0</formula>
    </cfRule>
  </conditionalFormatting>
  <conditionalFormatting sqref="F12">
    <cfRule type="containsBlanks" dxfId="35" priority="38">
      <formula>LEN(TRIM(F12))=0</formula>
    </cfRule>
  </conditionalFormatting>
  <conditionalFormatting sqref="F42">
    <cfRule type="containsBlanks" dxfId="34" priority="37">
      <formula>LEN(TRIM(F42))=0</formula>
    </cfRule>
  </conditionalFormatting>
  <conditionalFormatting sqref="F72">
    <cfRule type="containsBlanks" dxfId="33" priority="36">
      <formula>LEN(TRIM(F72))=0</formula>
    </cfRule>
  </conditionalFormatting>
  <conditionalFormatting sqref="F81">
    <cfRule type="containsBlanks" dxfId="32" priority="35">
      <formula>LEN(TRIM(F81))=0</formula>
    </cfRule>
  </conditionalFormatting>
  <conditionalFormatting sqref="F37">
    <cfRule type="containsBlanks" dxfId="31" priority="34">
      <formula>LEN(TRIM(F37))=0</formula>
    </cfRule>
  </conditionalFormatting>
  <conditionalFormatting sqref="F60">
    <cfRule type="containsBlanks" dxfId="30" priority="33">
      <formula>LEN(TRIM(F60))=0</formula>
    </cfRule>
  </conditionalFormatting>
  <conditionalFormatting sqref="D71">
    <cfRule type="containsBlanks" dxfId="29" priority="32">
      <formula>LEN(TRIM(D71))=0</formula>
    </cfRule>
  </conditionalFormatting>
  <conditionalFormatting sqref="F71">
    <cfRule type="containsBlanks" dxfId="28" priority="31">
      <formula>LEN(TRIM(F71))=0</formula>
    </cfRule>
  </conditionalFormatting>
  <conditionalFormatting sqref="F76">
    <cfRule type="containsBlanks" dxfId="27" priority="30">
      <formula>LEN(TRIM(F76))=0</formula>
    </cfRule>
  </conditionalFormatting>
  <conditionalFormatting sqref="E41">
    <cfRule type="containsBlanks" dxfId="26" priority="29">
      <formula>LEN(TRIM(E41))=0</formula>
    </cfRule>
  </conditionalFormatting>
  <conditionalFormatting sqref="F41">
    <cfRule type="containsBlanks" dxfId="25" priority="28">
      <formula>LEN(TRIM(F41))=0</formula>
    </cfRule>
  </conditionalFormatting>
  <conditionalFormatting sqref="F53">
    <cfRule type="containsBlanks" dxfId="24" priority="27">
      <formula>LEN(TRIM(F53))=0</formula>
    </cfRule>
  </conditionalFormatting>
  <conditionalFormatting sqref="F16">
    <cfRule type="containsBlanks" dxfId="23" priority="26">
      <formula>LEN(TRIM(F16))=0</formula>
    </cfRule>
  </conditionalFormatting>
  <conditionalFormatting sqref="E32">
    <cfRule type="containsBlanks" dxfId="22" priority="25">
      <formula>LEN(TRIM(E32))=0</formula>
    </cfRule>
  </conditionalFormatting>
  <conditionalFormatting sqref="F32">
    <cfRule type="containsBlanks" dxfId="21" priority="24">
      <formula>LEN(TRIM(F32))=0</formula>
    </cfRule>
  </conditionalFormatting>
  <conditionalFormatting sqref="F38">
    <cfRule type="containsBlanks" dxfId="20" priority="23">
      <formula>LEN(TRIM(F38))=0</formula>
    </cfRule>
  </conditionalFormatting>
  <conditionalFormatting sqref="F44">
    <cfRule type="containsBlanks" dxfId="19" priority="22">
      <formula>LEN(TRIM(F44))=0</formula>
    </cfRule>
  </conditionalFormatting>
  <conditionalFormatting sqref="F62">
    <cfRule type="containsBlanks" dxfId="17" priority="19">
      <formula>LEN(TRIM(F62))=0</formula>
    </cfRule>
  </conditionalFormatting>
  <conditionalFormatting sqref="F28">
    <cfRule type="containsBlanks" dxfId="16" priority="18">
      <formula>LEN(TRIM(F28))=0</formula>
    </cfRule>
  </conditionalFormatting>
  <conditionalFormatting sqref="F31">
    <cfRule type="containsBlanks" dxfId="15" priority="17">
      <formula>LEN(TRIM(F31))=0</formula>
    </cfRule>
  </conditionalFormatting>
  <conditionalFormatting sqref="F39">
    <cfRule type="containsBlanks" dxfId="14" priority="15">
      <formula>LEN(TRIM(F39))=0</formula>
    </cfRule>
  </conditionalFormatting>
  <conditionalFormatting sqref="F40">
    <cfRule type="containsBlanks" dxfId="13" priority="14">
      <formula>LEN(TRIM(F40))=0</formula>
    </cfRule>
  </conditionalFormatting>
  <conditionalFormatting sqref="F50">
    <cfRule type="containsBlanks" dxfId="12" priority="13">
      <formula>LEN(TRIM(F50))=0</formula>
    </cfRule>
  </conditionalFormatting>
  <conditionalFormatting sqref="F54:F55">
    <cfRule type="containsBlanks" dxfId="11" priority="12">
      <formula>LEN(TRIM(F54))=0</formula>
    </cfRule>
  </conditionalFormatting>
  <conditionalFormatting sqref="F65">
    <cfRule type="containsBlanks" dxfId="10" priority="11">
      <formula>LEN(TRIM(F65))=0</formula>
    </cfRule>
  </conditionalFormatting>
  <conditionalFormatting sqref="F69">
    <cfRule type="containsBlanks" dxfId="9" priority="10">
      <formula>LEN(TRIM(F69))=0</formula>
    </cfRule>
  </conditionalFormatting>
  <conditionalFormatting sqref="F77">
    <cfRule type="containsBlanks" dxfId="8" priority="9">
      <formula>LEN(TRIM(F77))=0</formula>
    </cfRule>
  </conditionalFormatting>
  <conditionalFormatting sqref="F30">
    <cfRule type="containsBlanks" dxfId="7" priority="8">
      <formula>LEN(TRIM(F30))=0</formula>
    </cfRule>
  </conditionalFormatting>
  <conditionalFormatting sqref="F34">
    <cfRule type="containsBlanks" dxfId="6" priority="7">
      <formula>LEN(TRIM(F34))=0</formula>
    </cfRule>
  </conditionalFormatting>
  <conditionalFormatting sqref="F33">
    <cfRule type="containsBlanks" dxfId="5" priority="6">
      <formula>LEN(TRIM(F33))=0</formula>
    </cfRule>
  </conditionalFormatting>
  <conditionalFormatting sqref="F56">
    <cfRule type="containsBlanks" dxfId="4" priority="5">
      <formula>LEN(TRIM(F56))=0</formula>
    </cfRule>
  </conditionalFormatting>
  <conditionalFormatting sqref="D59">
    <cfRule type="containsBlanks" dxfId="3" priority="4">
      <formula>LEN(TRIM(D59))=0</formula>
    </cfRule>
  </conditionalFormatting>
  <conditionalFormatting sqref="F59">
    <cfRule type="containsBlanks" dxfId="2" priority="3">
      <formula>LEN(TRIM(F59))=0</formula>
    </cfRule>
  </conditionalFormatting>
  <conditionalFormatting sqref="F78">
    <cfRule type="containsBlanks" dxfId="1" priority="2">
      <formula>LEN(TRIM(F78))=0</formula>
    </cfRule>
  </conditionalFormatting>
  <conditionalFormatting sqref="E78">
    <cfRule type="containsBlanks" dxfId="0" priority="1">
      <formula>LEN(TRIM(E78))=0</formula>
    </cfRule>
  </conditionalFormatting>
  <hyperlinks>
    <hyperlink ref="A96" r:id="rId1" display="https://www.canada.ca/en/health-canada/services/environmental-workplace-health/reports-publications/water-quality/guidelines-canadian-drinking-water-quality-summary-table.html" xr:uid="{00000000-0004-0000-0000-000000000000}"/>
    <hyperlink ref="A97" r:id="rId2" location="tech_doc" display="https://www.canada.ca/en/health-canada/services/environmental-workplace-health/reports-publications/water-quality.html#tech_doc" xr:uid="{00000000-0004-0000-0000-000001000000}"/>
    <hyperlink ref="A98" r:id="rId3" display="http://environment.alberta.ca/apps/regulateddwq/" xr:uid="{00000000-0004-0000-0000-000002000000}"/>
    <hyperlink ref="A99" r:id="rId4" display="https://open.alberta.ca/publications/2003_277 " xr:uid="{DB8974AE-B71D-4164-972B-D2F1D8EDBDC4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Burnell</dc:creator>
  <cp:lastModifiedBy>Kristyn Smith</cp:lastModifiedBy>
  <cp:lastPrinted>2022-07-13T19:21:24Z</cp:lastPrinted>
  <dcterms:created xsi:type="dcterms:W3CDTF">2022-06-28T21:07:57Z</dcterms:created>
  <dcterms:modified xsi:type="dcterms:W3CDTF">2023-04-06T13:55:25Z</dcterms:modified>
</cp:coreProperties>
</file>